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07_環境経済部\03_経済戦略室1\03_地域魅力創造担当\03ふるさと納税\02_協力事業者関連\返礼品協力事業者募集要領\様式\"/>
    </mc:Choice>
  </mc:AlternateContent>
  <xr:revisionPtr revIDLastSave="0" documentId="13_ncr:1_{AA474DEA-891D-41D1-B9EF-F9AE4364BD71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Sheet2" sheetId="7" state="hidden" r:id="rId1"/>
    <sheet name="Sheet1" sheetId="6" state="hidden" r:id="rId2"/>
    <sheet name="【記入例】製造・加工" sheetId="13" r:id="rId3"/>
    <sheet name="【記入例】企画立案 " sheetId="15" r:id="rId4"/>
  </sheets>
  <definedNames>
    <definedName name="常温">Sheet2!$B$2:$B$11</definedName>
    <definedName name="冷蔵">Sheet2!$C$2:$C$5</definedName>
    <definedName name="冷凍">Sheet2!$D$2:$D$5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5" l="1"/>
  <c r="F32" i="15" s="1"/>
  <c r="D34" i="15"/>
  <c r="D33" i="15"/>
  <c r="B5" i="15" s="1"/>
  <c r="D5" i="15"/>
  <c r="D5" i="13"/>
  <c r="F22" i="13"/>
  <c r="F23" i="13"/>
  <c r="F28" i="13"/>
  <c r="F29" i="13"/>
  <c r="F30" i="13"/>
  <c r="F31" i="13"/>
  <c r="D33" i="13"/>
  <c r="D34" i="13"/>
  <c r="D35" i="13"/>
  <c r="F24" i="13" s="1"/>
  <c r="F35" i="13"/>
  <c r="F28" i="15" l="1"/>
  <c r="F21" i="15"/>
  <c r="F23" i="15"/>
  <c r="F24" i="15"/>
  <c r="F25" i="15"/>
  <c r="F26" i="15"/>
  <c r="F27" i="15"/>
  <c r="F29" i="15"/>
  <c r="F22" i="15"/>
  <c r="F30" i="15"/>
  <c r="F31" i="15"/>
  <c r="F35" i="15"/>
  <c r="F21" i="13"/>
  <c r="F27" i="13"/>
  <c r="B5" i="13"/>
  <c r="F26" i="13"/>
  <c r="F25" i="13"/>
  <c r="F3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35" authorId="0" shapeId="0" xr:uid="{1CF05CF4-5A5C-4BC2-826C-DE99F2C3F25C}">
      <text>
        <r>
          <rPr>
            <b/>
            <sz val="12"/>
            <color indexed="81"/>
            <rFont val="ＭＳ 明朝"/>
            <family val="1"/>
            <charset val="128"/>
          </rPr>
          <t>A  税込の提供価格と一致</t>
        </r>
        <r>
          <rPr>
            <b/>
            <sz val="9"/>
            <color indexed="81"/>
            <rFont val="ＭＳ 明朝"/>
            <family val="1"/>
            <charset val="128"/>
          </rPr>
          <t xml:space="preserve">
(当該地方団体による返礼品等の調達費用</t>
        </r>
        <r>
          <rPr>
            <b/>
            <sz val="9"/>
            <color indexed="81"/>
            <rFont val="游ゴシック"/>
            <family val="3"/>
            <charset val="128"/>
          </rPr>
          <t>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35" authorId="0" shapeId="0" xr:uid="{28C3B048-A3D4-436D-B48B-614C1790E170}">
      <text>
        <r>
          <rPr>
            <b/>
            <sz val="12"/>
            <color indexed="81"/>
            <rFont val="ＭＳ 明朝"/>
            <family val="1"/>
            <charset val="128"/>
          </rPr>
          <t>A  税込の提供価格と一致</t>
        </r>
        <r>
          <rPr>
            <b/>
            <sz val="9"/>
            <color indexed="81"/>
            <rFont val="ＭＳ 明朝"/>
            <family val="1"/>
            <charset val="128"/>
          </rPr>
          <t xml:space="preserve">
(当該地方団体による返礼品等の調達費用)</t>
        </r>
      </text>
    </comment>
  </commentList>
</comments>
</file>

<file path=xl/sharedStrings.xml><?xml version="1.0" encoding="utf-8"?>
<sst xmlns="http://schemas.openxmlformats.org/spreadsheetml/2006/main" count="259" uniqueCount="159">
  <si>
    <t>140cm</t>
    <phoneticPr fontId="2"/>
  </si>
  <si>
    <t>200cm</t>
    <phoneticPr fontId="2"/>
  </si>
  <si>
    <t>項目名</t>
  </si>
  <si>
    <t>事業者入力欄（★の箇所にご入力・ご選択ください）</t>
  </si>
  <si>
    <t>1. 基本情報</t>
  </si>
  <si>
    <t>商品（セット）名</t>
  </si>
  <si>
    <t>★</t>
  </si>
  <si>
    <t>ふりがな</t>
  </si>
  <si>
    <t>商品の内容</t>
  </si>
  <si>
    <t>(単品の場合は容量、セット品の場合は内訳、役務の場合は所要時間 等)</t>
  </si>
  <si>
    <t>商品の価格（税込）</t>
  </si>
  <si>
    <t>★　　　円</t>
  </si>
  <si>
    <t>(※寄附金額とは異なります。市で設定します)</t>
  </si>
  <si>
    <t>2. 販売・発送等</t>
  </si>
  <si>
    <t>販売・発送可能時期</t>
  </si>
  <si>
    <t>【　】通年</t>
  </si>
  <si>
    <t>【　】期間限定（ ★ 月 ～ ★ 月 限定）</t>
  </si>
  <si>
    <t>【　】個数限定（ ★ 個 限定）</t>
  </si>
  <si>
    <t>(※該当する【　】に「〇」または「■」を入力)</t>
  </si>
  <si>
    <t>提供可能数（1日あたり）</t>
  </si>
  <si>
    <t>★ 個　・　制限なし</t>
  </si>
  <si>
    <t>賞味期限（消費期限）</t>
  </si>
  <si>
    <t>発送までの日数</t>
  </si>
  <si>
    <t>申込から約 ★ 日</t>
  </si>
  <si>
    <t>発送方法</t>
  </si>
  <si>
    <t>【　】常温　　【　】冷蔵　　【　】冷凍</t>
  </si>
  <si>
    <t>梱包サイズ</t>
  </si>
  <si>
    <t>【　】60cm　【　】80cm　【　】100cm　【　】120cm</t>
  </si>
  <si>
    <t>【　】140cm　【　】160cm　【　】200cm</t>
  </si>
  <si>
    <t>3. 商品ＰＲ</t>
  </si>
  <si>
    <t>商品（セット）の説明</t>
  </si>
  <si>
    <t>(※商品へのこだわりや、アピールポイント等をご記入ください)</t>
  </si>
  <si>
    <t>4. 地場産品基準</t>
  </si>
  <si>
    <t>(※該当するもの１つにチェック)</t>
  </si>
  <si>
    <t>【　】①</t>
  </si>
  <si>
    <t>市内で生産された農産物等</t>
  </si>
  <si>
    <t>【　】②</t>
  </si>
  <si>
    <t>市内で原材料の主要な部分が生産されたもの</t>
  </si>
  <si>
    <t>・原材料名：（ ★ ）</t>
  </si>
  <si>
    <t>・原材料全体のうち上記が占める割合：（ ★ ％）</t>
  </si>
  <si>
    <t>【　】③</t>
  </si>
  <si>
    <t>市内で製造、加工、企画等のうち主要な部分を行っているもの</t>
  </si>
  <si>
    <t>・商品製造場所：（ ★ ）</t>
  </si>
  <si>
    <t>・商品製造事業者名：（ ★ ）</t>
  </si>
  <si>
    <t>(※③に該当する場合、「工程表」および「証明書」を併せて提出)</t>
  </si>
  <si>
    <t>【　】④</t>
  </si>
  <si>
    <t>市内で提供される役務（サービス）</t>
  </si>
  <si>
    <t>【　】⑤</t>
  </si>
  <si>
    <t>その他：（ ★ ）</t>
  </si>
  <si>
    <t>5. アレルギー情報</t>
  </si>
  <si>
    <t>(※該当するもの全てにチェック)</t>
  </si>
  <si>
    <t>特定原材料</t>
  </si>
  <si>
    <t>（8品目）</t>
  </si>
  <si>
    <t>【　】卵　【　】乳成分　【　】小麦　【　】そば</t>
  </si>
  <si>
    <t>【　】落花生(ピーナッツ)　【　】えび　【　】かに　【　】くるみ</t>
  </si>
  <si>
    <t>特定原材料に準ずるもの</t>
  </si>
  <si>
    <t>（20品目）</t>
  </si>
  <si>
    <t>【　】さけ　【　】さば　【　】あわび　【　】いか　【　】いくら</t>
  </si>
  <si>
    <t>【　】牛肉　【　】豚肉　【　】鶏肉　【　】ゼラチン</t>
  </si>
  <si>
    <t>【　】アーモンド　【　】カシューナッツ　【　】大豆　【　】ごま</t>
  </si>
  <si>
    <t>【　】やまいも　【　】オレンジ　【　】キウイフルーツ</t>
  </si>
  <si>
    <t>【　】バナナ　【　】もも　【　】りんご　【　】マカダミアナッツ</t>
  </si>
  <si>
    <t>6. その他</t>
  </si>
  <si>
    <t>連絡事項など</t>
  </si>
  <si>
    <t>7. 添付書類</t>
  </si>
  <si>
    <t>画像・パンフレット等</t>
  </si>
  <si>
    <t>※本シートと併せて、商品の画像データやパンフレット等を必ずご提出ください。</t>
  </si>
  <si>
    <t>★</t>
    <phoneticPr fontId="2"/>
  </si>
  <si>
    <t>A列（発送方法）</t>
  </si>
  <si>
    <t>B列（常温用）</t>
  </si>
  <si>
    <t>C列（冷蔵用）</t>
  </si>
  <si>
    <t>D列（冷凍用）</t>
  </si>
  <si>
    <t>常温</t>
  </si>
  <si>
    <t>60cm</t>
  </si>
  <si>
    <t>冷蔵</t>
  </si>
  <si>
    <t>80cm</t>
  </si>
  <si>
    <t>冷凍</t>
  </si>
  <si>
    <t>100cm</t>
  </si>
  <si>
    <t>120cm</t>
  </si>
  <si>
    <t>140cm</t>
  </si>
  <si>
    <t>160cm</t>
  </si>
  <si>
    <t>220cm</t>
    <phoneticPr fontId="2"/>
  </si>
  <si>
    <t>240cm</t>
    <phoneticPr fontId="2"/>
  </si>
  <si>
    <t>260cm</t>
    <phoneticPr fontId="2"/>
  </si>
  <si>
    <t>円</t>
    <rPh sb="0" eb="1">
      <t>エン</t>
    </rPh>
    <phoneticPr fontId="9"/>
  </si>
  <si>
    <t>その他</t>
    <rPh sb="2" eb="3">
      <t>タ</t>
    </rPh>
    <phoneticPr fontId="9"/>
  </si>
  <si>
    <t>梱包</t>
    <rPh sb="0" eb="2">
      <t>コンポウ</t>
    </rPh>
    <phoneticPr fontId="9"/>
  </si>
  <si>
    <t>検品</t>
    <rPh sb="0" eb="2">
      <t>ケンピン</t>
    </rPh>
    <phoneticPr fontId="9"/>
  </si>
  <si>
    <t>品質検査</t>
    <rPh sb="0" eb="4">
      <t>ヒンシツケンサ</t>
    </rPh>
    <phoneticPr fontId="9"/>
  </si>
  <si>
    <t>組立</t>
    <rPh sb="0" eb="2">
      <t>クミタテ</t>
    </rPh>
    <phoneticPr fontId="9"/>
  </si>
  <si>
    <t>製作</t>
    <rPh sb="0" eb="2">
      <t>セイサク</t>
    </rPh>
    <phoneticPr fontId="9"/>
  </si>
  <si>
    <t>製造</t>
    <rPh sb="0" eb="2">
      <t>セイゾウ</t>
    </rPh>
    <phoneticPr fontId="9"/>
  </si>
  <si>
    <t>調理</t>
    <rPh sb="0" eb="2">
      <t>チョウリ</t>
    </rPh>
    <phoneticPr fontId="9"/>
  </si>
  <si>
    <t>試作</t>
    <rPh sb="0" eb="2">
      <t>シサク</t>
    </rPh>
    <phoneticPr fontId="9"/>
  </si>
  <si>
    <t>企画・開発</t>
    <rPh sb="0" eb="2">
      <t>キカク</t>
    </rPh>
    <rPh sb="3" eb="5">
      <t>カイハツ</t>
    </rPh>
    <phoneticPr fontId="9"/>
  </si>
  <si>
    <t>割合</t>
    <rPh sb="0" eb="2">
      <t>ワリアイ</t>
    </rPh>
    <phoneticPr fontId="9"/>
  </si>
  <si>
    <t>工程から生じる
価格（税込）</t>
    <rPh sb="0" eb="2">
      <t>コウテイ</t>
    </rPh>
    <rPh sb="4" eb="5">
      <t>ショウ</t>
    </rPh>
    <rPh sb="8" eb="10">
      <t>カカク</t>
    </rPh>
    <rPh sb="11" eb="13">
      <t>ゼイコミ</t>
    </rPh>
    <phoneticPr fontId="9"/>
  </si>
  <si>
    <t>市内
or
市外</t>
    <rPh sb="0" eb="2">
      <t>シナイ</t>
    </rPh>
    <rPh sb="6" eb="8">
      <t>シガイ</t>
    </rPh>
    <phoneticPr fontId="9"/>
  </si>
  <si>
    <t>作業内容</t>
    <rPh sb="0" eb="2">
      <t>サギョウ</t>
    </rPh>
    <rPh sb="2" eb="4">
      <t>ナイヨウ</t>
    </rPh>
    <phoneticPr fontId="9"/>
  </si>
  <si>
    <t>製造工程</t>
    <rPh sb="0" eb="2">
      <t>セイゾウ</t>
    </rPh>
    <rPh sb="2" eb="4">
      <t>コウテイ</t>
    </rPh>
    <phoneticPr fontId="9"/>
  </si>
  <si>
    <t>一般販売価格(税込)</t>
    <rPh sb="0" eb="6">
      <t>イッパンハンバイカカク</t>
    </rPh>
    <rPh sb="7" eb="9">
      <t>ゼイコ</t>
    </rPh>
    <phoneticPr fontId="9"/>
  </si>
  <si>
    <t>返礼品の製造・加工が行われた場所</t>
    <rPh sb="0" eb="3">
      <t>ヘンレイヒン</t>
    </rPh>
    <rPh sb="4" eb="6">
      <t>セイゾウ</t>
    </rPh>
    <rPh sb="7" eb="9">
      <t>カコウ</t>
    </rPh>
    <rPh sb="10" eb="11">
      <t>オコナ</t>
    </rPh>
    <rPh sb="14" eb="16">
      <t>バショ</t>
    </rPh>
    <phoneticPr fontId="9"/>
  </si>
  <si>
    <t>※その理由</t>
    <rPh sb="3" eb="5">
      <t>リユウ</t>
    </rPh>
    <phoneticPr fontId="9"/>
  </si>
  <si>
    <t>　※算出方法の詳細</t>
    <rPh sb="2" eb="4">
      <t>サンシュツ</t>
    </rPh>
    <rPh sb="4" eb="6">
      <t>ホウホウ</t>
    </rPh>
    <rPh sb="7" eb="9">
      <t>ショウサイ</t>
    </rPh>
    <phoneticPr fontId="9"/>
  </si>
  <si>
    <t>基本的には「総務大臣が定める標準的な算出方法」を選択</t>
    <rPh sb="0" eb="3">
      <t>キホンテキ</t>
    </rPh>
    <rPh sb="6" eb="10">
      <t>ソウムダイジン</t>
    </rPh>
    <rPh sb="11" eb="12">
      <t>サダ</t>
    </rPh>
    <rPh sb="14" eb="17">
      <t>ヒョウジュンテキ</t>
    </rPh>
    <rPh sb="18" eb="22">
      <t>サンシュツホウホウ</t>
    </rPh>
    <rPh sb="24" eb="26">
      <t>センタク</t>
    </rPh>
    <phoneticPr fontId="9"/>
  </si>
  <si>
    <t>連絡先</t>
    <rPh sb="0" eb="3">
      <t>レンラクサキ</t>
    </rPh>
    <phoneticPr fontId="9"/>
  </si>
  <si>
    <t>担当者名</t>
    <rPh sb="0" eb="3">
      <t>タントウシャ</t>
    </rPh>
    <rPh sb="3" eb="4">
      <t>メイ</t>
    </rPh>
    <phoneticPr fontId="9"/>
  </si>
  <si>
    <t>事業者名</t>
    <rPh sb="0" eb="4">
      <t>ジギョウシャメイ</t>
    </rPh>
    <phoneticPr fontId="9"/>
  </si>
  <si>
    <t>注意点</t>
    <rPh sb="0" eb="3">
      <t>チュウイテン</t>
    </rPh>
    <phoneticPr fontId="9"/>
  </si>
  <si>
    <t>記入欄</t>
    <rPh sb="0" eb="3">
      <t>キニュウラン</t>
    </rPh>
    <phoneticPr fontId="9"/>
  </si>
  <si>
    <t>項目名</t>
    <rPh sb="0" eb="3">
      <t>コウモクメイ</t>
    </rPh>
    <phoneticPr fontId="9"/>
  </si>
  <si>
    <t>返礼品名</t>
    <rPh sb="0" eb="4">
      <t>ヘンレイヒンメイ</t>
    </rPh>
    <phoneticPr fontId="9"/>
  </si>
  <si>
    <t>黄色のセルにご記入ください。
※付加価値が50％超でないと、返礼品として登録ができません。</t>
    <rPh sb="0" eb="2">
      <t>キイロ</t>
    </rPh>
    <rPh sb="7" eb="9">
      <t>キニュウ</t>
    </rPh>
    <rPh sb="16" eb="18">
      <t>フカ</t>
    </rPh>
    <rPh sb="18" eb="20">
      <t>カチ</t>
    </rPh>
    <rPh sb="24" eb="25">
      <t>チョウ</t>
    </rPh>
    <rPh sb="30" eb="32">
      <t>ヘンレイ</t>
    </rPh>
    <rPh sb="32" eb="33">
      <t>ヒン</t>
    </rPh>
    <rPh sb="36" eb="38">
      <t>トウロク</t>
    </rPh>
    <phoneticPr fontId="9"/>
  </si>
  <si>
    <t>人件費、利益、販売にかかる手数料等</t>
    <rPh sb="0" eb="3">
      <t>ジンケンヒ</t>
    </rPh>
    <rPh sb="4" eb="6">
      <t>リエキ</t>
    </rPh>
    <rPh sb="7" eb="9">
      <t>ハンバイ</t>
    </rPh>
    <rPh sb="13" eb="16">
      <t>テスウリョウ</t>
    </rPh>
    <rPh sb="16" eb="17">
      <t>トウ</t>
    </rPh>
    <phoneticPr fontId="9"/>
  </si>
  <si>
    <t>店舗で包装</t>
    <rPh sb="0" eb="2">
      <t>テンポ</t>
    </rPh>
    <rPh sb="3" eb="5">
      <t>ホウソウ</t>
    </rPh>
    <phoneticPr fontId="9"/>
  </si>
  <si>
    <t>・小麦粉からの生地へ
・調味
・成形
・焼き上げ</t>
    <rPh sb="1" eb="4">
      <t>コムギコ</t>
    </rPh>
    <rPh sb="7" eb="9">
      <t>キジ</t>
    </rPh>
    <rPh sb="12" eb="14">
      <t>チョウミ</t>
    </rPh>
    <rPh sb="16" eb="18">
      <t>セイケイ</t>
    </rPh>
    <rPh sb="20" eb="21">
      <t>ヤ</t>
    </rPh>
    <rPh sb="22" eb="23">
      <t>ア</t>
    </rPh>
    <phoneticPr fontId="9"/>
  </si>
  <si>
    <t>・小麦粉
・バター
・ソースの原材料：△△</t>
    <rPh sb="1" eb="4">
      <t>コムギコ</t>
    </rPh>
    <rPh sb="15" eb="18">
      <t>ゲンザイリョウ</t>
    </rPh>
    <phoneticPr fontId="9"/>
  </si>
  <si>
    <t>・ソースの原材料：□□</t>
    <rPh sb="5" eb="8">
      <t>ゲンザイリョウ</t>
    </rPh>
    <phoneticPr fontId="9"/>
  </si>
  <si>
    <t>工程表【記入用】に記入すると自動で入力されます</t>
    <rPh sb="0" eb="3">
      <t>コウテイヒョウ</t>
    </rPh>
    <rPh sb="4" eb="6">
      <t>キニュウ</t>
    </rPh>
    <rPh sb="6" eb="7">
      <t>ヨウ</t>
    </rPh>
    <rPh sb="9" eb="11">
      <t>キニュウ</t>
    </rPh>
    <rPh sb="14" eb="16">
      <t>ジドウ</t>
    </rPh>
    <rPh sb="17" eb="19">
      <t>ニュウリョク</t>
    </rPh>
    <phoneticPr fontId="9"/>
  </si>
  <si>
    <t>Bの費用</t>
    <rPh sb="2" eb="4">
      <t>ヒヨウ</t>
    </rPh>
    <phoneticPr fontId="9"/>
  </si>
  <si>
    <t>●●商店</t>
    <rPh sb="2" eb="4">
      <t>ショウテン</t>
    </rPh>
    <phoneticPr fontId="11"/>
  </si>
  <si>
    <t>菓子パン×10個</t>
    <rPh sb="0" eb="2">
      <t>カシ</t>
    </rPh>
    <rPh sb="7" eb="8">
      <t>コ</t>
    </rPh>
    <phoneticPr fontId="9"/>
  </si>
  <si>
    <t>記入例</t>
    <rPh sb="0" eb="2">
      <t>キニュウ</t>
    </rPh>
    <rPh sb="2" eb="3">
      <t>レイ</t>
    </rPh>
    <phoneticPr fontId="11"/>
  </si>
  <si>
    <t>戸田市産の原材料(記入必須)</t>
    <rPh sb="0" eb="2">
      <t>トダ</t>
    </rPh>
    <rPh sb="3" eb="4">
      <t>サン</t>
    </rPh>
    <rPh sb="5" eb="8">
      <t>ゲンザイリョウ</t>
    </rPh>
    <rPh sb="9" eb="11">
      <t>キニュウ</t>
    </rPh>
    <rPh sb="11" eb="13">
      <t>ヒッス</t>
    </rPh>
    <phoneticPr fontId="9"/>
  </si>
  <si>
    <t>戸田市外産の原材料(記入必須)</t>
    <rPh sb="0" eb="2">
      <t>トダ</t>
    </rPh>
    <rPh sb="4" eb="5">
      <t>サン</t>
    </rPh>
    <rPh sb="6" eb="9">
      <t>ゲンザイリョウ</t>
    </rPh>
    <rPh sb="10" eb="14">
      <t>キニュウヒッス</t>
    </rPh>
    <phoneticPr fontId="9"/>
  </si>
  <si>
    <t>戸田市内</t>
    <rPh sb="0" eb="2">
      <t>トダ</t>
    </rPh>
    <rPh sb="2" eb="4">
      <t>シナイ</t>
    </rPh>
    <phoneticPr fontId="9"/>
  </si>
  <si>
    <t>戸田市外</t>
    <rPh sb="0" eb="2">
      <t>トダ</t>
    </rPh>
    <rPh sb="2" eb="3">
      <t>シ</t>
    </rPh>
    <rPh sb="3" eb="4">
      <t>ソト</t>
    </rPh>
    <phoneticPr fontId="9"/>
  </si>
  <si>
    <t>戸田市内で生じた付加価値</t>
    <rPh sb="0" eb="2">
      <t>トダ</t>
    </rPh>
    <rPh sb="3" eb="4">
      <t>ナイ</t>
    </rPh>
    <rPh sb="5" eb="6">
      <t>ショウ</t>
    </rPh>
    <rPh sb="8" eb="12">
      <t>フカカチ</t>
    </rPh>
    <phoneticPr fontId="9"/>
  </si>
  <si>
    <t>B 戸田市外で生じた付加価値</t>
    <rPh sb="2" eb="4">
      <t>トダ</t>
    </rPh>
    <rPh sb="5" eb="6">
      <t>ソト</t>
    </rPh>
    <rPh sb="7" eb="8">
      <t>ショウ</t>
    </rPh>
    <rPh sb="10" eb="14">
      <t>フカカチ</t>
    </rPh>
    <phoneticPr fontId="9"/>
  </si>
  <si>
    <t>総務大臣が定める標準的な算出方法</t>
  </si>
  <si>
    <t>戸田市外</t>
    <rPh sb="0" eb="2">
      <t>トダ</t>
    </rPh>
    <rPh sb="3" eb="4">
      <t>ソト</t>
    </rPh>
    <phoneticPr fontId="9"/>
  </si>
  <si>
    <t>戸田市内</t>
    <rPh sb="0" eb="2">
      <t>トダ</t>
    </rPh>
    <phoneticPr fontId="9"/>
  </si>
  <si>
    <t>戸田　花子</t>
    <rPh sb="0" eb="2">
      <t>トダ</t>
    </rPh>
    <rPh sb="3" eb="5">
      <t>ハナコ</t>
    </rPh>
    <phoneticPr fontId="11"/>
  </si>
  <si>
    <t>048-446-○○○○</t>
    <phoneticPr fontId="11"/>
  </si>
  <si>
    <t>戸田市外</t>
    <rPh sb="0" eb="2">
      <t>トダ</t>
    </rPh>
    <rPh sb="2" eb="4">
      <t>シガイ</t>
    </rPh>
    <phoneticPr fontId="9"/>
  </si>
  <si>
    <t>市内の場合：「埼玉県戸田市」
市外（国内）の場合：都道府県・市区町村名 （例：〇〇県〇〇市）
国外の場合：国名 （例：〇〇国）</t>
    <phoneticPr fontId="9"/>
  </si>
  <si>
    <t>製造事業者名</t>
    <rPh sb="0" eb="5">
      <t>セイゾウジギョウシャ</t>
    </rPh>
    <rPh sb="5" eb="6">
      <t>メイ</t>
    </rPh>
    <phoneticPr fontId="2"/>
  </si>
  <si>
    <t>※申請者と製造事業者が異なる場合（外部委託など）は、実際の製造事業者名をご記入ください。</t>
    <phoneticPr fontId="9"/>
  </si>
  <si>
    <t>普段、一般消費者向けに販売している通常価格をご記入ください。
※市場に出回っていない非売品や、ふるさと納税オリジナルのセット品などの場合は、同等品の価格をご記入ください。</t>
    <phoneticPr fontId="2"/>
  </si>
  <si>
    <t>担当者を入力（※入力不要）</t>
    <rPh sb="0" eb="3">
      <t>タントウシャ</t>
    </rPh>
    <rPh sb="4" eb="6">
      <t>ニュウリョク</t>
    </rPh>
    <phoneticPr fontId="9"/>
  </si>
  <si>
    <t>事業者名を入力（※入力不要）</t>
    <rPh sb="0" eb="3">
      <t>ジギョウシャ</t>
    </rPh>
    <rPh sb="3" eb="4">
      <t>メイ</t>
    </rPh>
    <rPh sb="5" eb="7">
      <t>ニュウリョク</t>
    </rPh>
    <phoneticPr fontId="9"/>
  </si>
  <si>
    <t>連絡先を入力（※入力不要）</t>
    <rPh sb="0" eb="3">
      <t>レンラクサキ</t>
    </rPh>
    <rPh sb="4" eb="6">
      <t>ニュウリョク</t>
    </rPh>
    <phoneticPr fontId="9"/>
  </si>
  <si>
    <t>埼玉県戸田市</t>
    <rPh sb="0" eb="6">
      <t>サイタマケントダシ</t>
    </rPh>
    <phoneticPr fontId="2"/>
  </si>
  <si>
    <t>戸田市オリジナルデザインTシャツ×1枚</t>
    <phoneticPr fontId="9"/>
  </si>
  <si>
    <t>●●企画</t>
    <phoneticPr fontId="11"/>
  </si>
  <si>
    <t>戸田　太郎</t>
  </si>
  <si>
    <t>株式会社△△ファクトリー</t>
    <rPh sb="0" eb="1">
      <t>カブ</t>
    </rPh>
    <phoneticPr fontId="2"/>
  </si>
  <si>
    <t>・無地Tシャツ生地
・プリントインク</t>
    <phoneticPr fontId="9"/>
  </si>
  <si>
    <t>戸田市内</t>
    <rPh sb="0" eb="4">
      <t>トダシナイ</t>
    </rPh>
    <phoneticPr fontId="2"/>
  </si>
  <si>
    <t>生地へのプリント加工</t>
    <phoneticPr fontId="2"/>
  </si>
  <si>
    <t>埼玉県三郷市</t>
    <rPh sb="0" eb="3">
      <t>サイタマケン</t>
    </rPh>
    <rPh sb="3" eb="6">
      <t>ミサトシ</t>
    </rPh>
    <phoneticPr fontId="11"/>
  </si>
  <si>
    <t>戸田市外</t>
    <rPh sb="0" eb="4">
      <t>トダシガイ</t>
    </rPh>
    <phoneticPr fontId="2"/>
  </si>
  <si>
    <t>仕上がり確認</t>
    <rPh sb="0" eb="2">
      <t>シア</t>
    </rPh>
    <rPh sb="4" eb="6">
      <t>カクニン</t>
    </rPh>
    <phoneticPr fontId="2"/>
  </si>
  <si>
    <t>専用箱への梱包</t>
    <rPh sb="0" eb="3">
      <t>センヨウバコ</t>
    </rPh>
    <rPh sb="5" eb="7">
      <t>コンポウ</t>
    </rPh>
    <phoneticPr fontId="9"/>
  </si>
  <si>
    <t>・商品コンセプト策定
・オリジナルデザインの制作
・仕様および素材の選定</t>
    <rPh sb="34" eb="36">
      <t>センテイ</t>
    </rPh>
    <phoneticPr fontId="2"/>
  </si>
  <si>
    <t>市内の場合：「埼玉県戸田市」
【※下記は企画立案で申請の場合】
市外（国内）の場合：都道府県・市区町村名 （例：〇〇県〇〇市）
国外の場合：国名 （例：〇〇国）</t>
    <rPh sb="17" eb="19">
      <t>カキ</t>
    </rPh>
    <phoneticPr fontId="9"/>
  </si>
  <si>
    <r>
      <rPr>
        <sz val="11"/>
        <color rgb="FF0070C0"/>
        <rFont val="ＭＳ 明朝"/>
        <family val="1"/>
        <charset val="128"/>
      </rPr>
      <t>★</t>
    </r>
    <r>
      <rPr>
        <sz val="11"/>
        <color theme="1"/>
        <rFont val="ＭＳ 明朝"/>
        <family val="1"/>
        <charset val="128"/>
      </rPr>
      <t>算出方法にて、その他の算出方法を選択した場合のみ記入</t>
    </r>
    <rPh sb="1" eb="5">
      <t>サンシュツホウホウ</t>
    </rPh>
    <rPh sb="10" eb="11">
      <t>タ</t>
    </rPh>
    <rPh sb="12" eb="16">
      <t>サンシュツホウホウ</t>
    </rPh>
    <rPh sb="17" eb="19">
      <t>センタク</t>
    </rPh>
    <rPh sb="21" eb="23">
      <t>バアイ</t>
    </rPh>
    <rPh sb="25" eb="27">
      <t>キニュウ</t>
    </rPh>
    <phoneticPr fontId="9"/>
  </si>
  <si>
    <t>工程表</t>
    <rPh sb="0" eb="3">
      <t>コウテイヒョウ</t>
    </rPh>
    <phoneticPr fontId="9"/>
  </si>
  <si>
    <t>●●商店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</si>
</sst>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2" x14ac:knownFonts="1">
    <font>
      <sz val="11"/>
      <color theme="1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rgb="FF141414"/>
      <name val="Arial"/>
      <family val="2"/>
    </font>
    <font>
      <sz val="10"/>
      <color rgb="FF141414"/>
      <name val="Arial"/>
      <family val="2"/>
    </font>
    <font>
      <b/>
      <sz val="10"/>
      <color rgb="FF141414"/>
      <name val="Arial"/>
      <family val="2"/>
    </font>
    <font>
      <i/>
      <sz val="10"/>
      <color rgb="FF141414"/>
      <name val="Arial"/>
      <family val="2"/>
    </font>
    <font>
      <sz val="10"/>
      <color rgb="FF141414"/>
      <name val="Segoe UI Symbol"/>
      <family val="2"/>
    </font>
    <font>
      <sz val="11"/>
      <color theme="1"/>
      <name val="游ゴシック"/>
      <family val="3"/>
      <scheme val="minor"/>
    </font>
    <font>
      <sz val="6"/>
      <name val="游ゴシック"/>
      <family val="3"/>
      <scheme val="minor"/>
    </font>
    <font>
      <b/>
      <sz val="9"/>
      <color indexed="8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20"/>
      <color rgb="FF0000CC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rgb="FF141414"/>
      <name val="ＭＳ 明朝"/>
      <family val="1"/>
      <charset val="128"/>
    </font>
    <font>
      <sz val="11"/>
      <color rgb="FF0070C0"/>
      <name val="ＭＳ 明朝"/>
      <family val="1"/>
      <charset val="128"/>
    </font>
    <font>
      <b/>
      <sz val="12"/>
      <color indexed="81"/>
      <name val="ＭＳ 明朝"/>
      <family val="1"/>
      <charset val="128"/>
    </font>
    <font>
      <b/>
      <sz val="9"/>
      <color indexed="8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1D5DB"/>
      </left>
      <right style="medium">
        <color rgb="FFD1D5DB"/>
      </right>
      <top style="medium">
        <color rgb="FFD1D5DB"/>
      </top>
      <bottom style="medium">
        <color rgb="FFD1D5DB"/>
      </bottom>
      <diagonal/>
    </border>
    <border>
      <left style="medium">
        <color rgb="FFD1D5DB"/>
      </left>
      <right style="medium">
        <color rgb="FFD1D5DB"/>
      </right>
      <top style="medium">
        <color rgb="FFD1D5DB"/>
      </top>
      <bottom/>
      <diagonal/>
    </border>
    <border>
      <left style="medium">
        <color rgb="FFD1D5DB"/>
      </left>
      <right style="medium">
        <color rgb="FFD1D5DB"/>
      </right>
      <top/>
      <bottom style="medium">
        <color rgb="FFD1D5DB"/>
      </bottom>
      <diagonal/>
    </border>
    <border>
      <left style="medium">
        <color rgb="FFD1D5DB"/>
      </left>
      <right style="medium">
        <color rgb="FFD1D5DB"/>
      </right>
      <top/>
      <bottom/>
      <diagonal/>
    </border>
    <border>
      <left/>
      <right style="medium">
        <color rgb="FFD1D5DB"/>
      </right>
      <top style="medium">
        <color rgb="FFD1D5DB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rgb="FF0000CC"/>
      </left>
      <right style="thick">
        <color rgb="FF0000CC"/>
      </right>
      <top style="thick">
        <color rgb="FF0000CC"/>
      </top>
      <bottom style="thick">
        <color rgb="FF0000CC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3" fillId="3" borderId="13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0" fillId="2" borderId="17" xfId="0" applyFill="1" applyBorder="1">
      <alignment vertical="center"/>
    </xf>
    <xf numFmtId="0" fontId="7" fillId="2" borderId="13" xfId="0" applyFont="1" applyFill="1" applyBorder="1" applyAlignment="1">
      <alignment horizontal="left" vertical="center"/>
    </xf>
    <xf numFmtId="0" fontId="1" fillId="0" borderId="0" xfId="0" applyFont="1" applyProtection="1">
      <alignment vertical="center"/>
    </xf>
    <xf numFmtId="0" fontId="13" fillId="6" borderId="33" xfId="1" applyFont="1" applyFill="1" applyBorder="1" applyAlignment="1" applyProtection="1">
      <alignment horizontal="center" vertical="center"/>
    </xf>
    <xf numFmtId="0" fontId="1" fillId="0" borderId="0" xfId="1" applyFont="1" applyProtection="1">
      <alignment vertical="center"/>
    </xf>
    <xf numFmtId="38" fontId="1" fillId="0" borderId="0" xfId="2" applyFont="1" applyProtection="1">
      <alignment vertical="center"/>
    </xf>
    <xf numFmtId="176" fontId="1" fillId="0" borderId="0" xfId="3" applyNumberFormat="1" applyFont="1" applyProtection="1">
      <alignment vertical="center"/>
    </xf>
    <xf numFmtId="0" fontId="1" fillId="4" borderId="7" xfId="1" applyFont="1" applyFill="1" applyBorder="1" applyProtection="1">
      <alignment vertical="center"/>
    </xf>
    <xf numFmtId="0" fontId="1" fillId="4" borderId="10" xfId="1" applyFont="1" applyFill="1" applyBorder="1" applyProtection="1">
      <alignment vertical="center"/>
    </xf>
    <xf numFmtId="176" fontId="16" fillId="0" borderId="11" xfId="3" applyNumberFormat="1" applyFont="1" applyBorder="1" applyProtection="1">
      <alignment vertical="center"/>
    </xf>
    <xf numFmtId="0" fontId="1" fillId="0" borderId="32" xfId="1" applyFont="1" applyBorder="1" applyProtection="1">
      <alignment vertical="center"/>
    </xf>
    <xf numFmtId="38" fontId="1" fillId="0" borderId="11" xfId="2" applyFont="1" applyBorder="1" applyProtection="1">
      <alignment vertical="center"/>
    </xf>
    <xf numFmtId="0" fontId="1" fillId="0" borderId="24" xfId="1" applyFont="1" applyBorder="1" applyAlignment="1" applyProtection="1">
      <alignment horizontal="center" vertical="center"/>
    </xf>
    <xf numFmtId="0" fontId="15" fillId="0" borderId="0" xfId="1" applyFont="1" applyAlignment="1" applyProtection="1">
      <alignment horizontal="left" vertical="center" wrapText="1"/>
    </xf>
    <xf numFmtId="0" fontId="1" fillId="4" borderId="20" xfId="1" applyFont="1" applyFill="1" applyBorder="1" applyAlignment="1" applyProtection="1">
      <alignment vertical="center" wrapText="1"/>
    </xf>
    <xf numFmtId="0" fontId="1" fillId="4" borderId="19" xfId="1" applyFont="1" applyFill="1" applyBorder="1" applyProtection="1">
      <alignment vertical="center"/>
    </xf>
    <xf numFmtId="0" fontId="1" fillId="4" borderId="27" xfId="1" applyFont="1" applyFill="1" applyBorder="1" applyAlignment="1" applyProtection="1">
      <alignment vertical="center" wrapText="1"/>
    </xf>
    <xf numFmtId="0" fontId="1" fillId="0" borderId="3" xfId="1" applyFont="1" applyBorder="1" applyProtection="1">
      <alignment vertical="center"/>
    </xf>
    <xf numFmtId="0" fontId="1" fillId="4" borderId="9" xfId="1" applyFont="1" applyFill="1" applyBorder="1" applyAlignment="1" applyProtection="1">
      <alignment vertical="center" wrapText="1"/>
    </xf>
    <xf numFmtId="0" fontId="17" fillId="0" borderId="0" xfId="0" applyFont="1" applyProtection="1">
      <alignment vertical="center"/>
    </xf>
    <xf numFmtId="0" fontId="1" fillId="0" borderId="1" xfId="1" applyFont="1" applyBorder="1" applyProtection="1">
      <alignment vertical="center"/>
    </xf>
    <xf numFmtId="0" fontId="1" fillId="4" borderId="31" xfId="1" applyFont="1" applyFill="1" applyBorder="1" applyAlignment="1" applyProtection="1">
      <alignment vertical="center" wrapText="1"/>
    </xf>
    <xf numFmtId="0" fontId="1" fillId="4" borderId="10" xfId="1" applyFont="1" applyFill="1" applyBorder="1" applyAlignment="1" applyProtection="1">
      <alignment vertical="center" wrapText="1"/>
    </xf>
    <xf numFmtId="0" fontId="1" fillId="4" borderId="22" xfId="1" applyFont="1" applyFill="1" applyBorder="1" applyAlignment="1" applyProtection="1">
      <alignment horizontal="right" vertical="center" wrapText="1"/>
    </xf>
    <xf numFmtId="0" fontId="1" fillId="0" borderId="12" xfId="1" applyFont="1" applyBorder="1" applyProtection="1">
      <alignment vertical="center"/>
    </xf>
    <xf numFmtId="0" fontId="1" fillId="4" borderId="27" xfId="1" applyFont="1" applyFill="1" applyBorder="1" applyAlignment="1" applyProtection="1">
      <alignment horizontal="right" vertical="center" wrapText="1"/>
    </xf>
    <xf numFmtId="0" fontId="1" fillId="0" borderId="0" xfId="1" applyFont="1" applyAlignment="1" applyProtection="1">
      <alignment vertical="center" wrapText="1"/>
    </xf>
    <xf numFmtId="38" fontId="1" fillId="0" borderId="0" xfId="2" applyFont="1" applyFill="1" applyBorder="1" applyProtection="1">
      <alignment vertical="center"/>
    </xf>
    <xf numFmtId="0" fontId="1" fillId="4" borderId="20" xfId="1" applyFont="1" applyFill="1" applyBorder="1" applyAlignment="1" applyProtection="1">
      <alignment horizontal="center" vertical="center" wrapText="1"/>
    </xf>
    <xf numFmtId="0" fontId="1" fillId="4" borderId="19" xfId="1" applyFont="1" applyFill="1" applyBorder="1" applyAlignment="1" applyProtection="1">
      <alignment horizontal="center" vertical="center"/>
    </xf>
    <xf numFmtId="0" fontId="1" fillId="4" borderId="19" xfId="1" applyFont="1" applyFill="1" applyBorder="1" applyAlignment="1" applyProtection="1">
      <alignment horizontal="center" vertical="center" wrapText="1"/>
    </xf>
    <xf numFmtId="176" fontId="1" fillId="4" borderId="18" xfId="3" applyNumberFormat="1" applyFont="1" applyFill="1" applyBorder="1" applyAlignment="1" applyProtection="1">
      <alignment horizontal="center" vertical="center"/>
    </xf>
    <xf numFmtId="0" fontId="1" fillId="4" borderId="27" xfId="1" applyFont="1" applyFill="1" applyBorder="1" applyProtection="1">
      <alignment vertical="center"/>
    </xf>
    <xf numFmtId="0" fontId="1" fillId="0" borderId="8" xfId="1" applyFont="1" applyBorder="1" applyAlignment="1" applyProtection="1">
      <alignment vertical="center" wrapText="1"/>
    </xf>
    <xf numFmtId="0" fontId="1" fillId="0" borderId="8" xfId="1" applyFont="1" applyBorder="1" applyProtection="1">
      <alignment vertical="center"/>
    </xf>
    <xf numFmtId="38" fontId="1" fillId="0" borderId="8" xfId="2" applyFont="1" applyFill="1" applyBorder="1" applyProtection="1">
      <alignment vertical="center"/>
    </xf>
    <xf numFmtId="0" fontId="1" fillId="0" borderId="3" xfId="1" applyFont="1" applyBorder="1" applyAlignment="1" applyProtection="1">
      <alignment horizontal="center" vertical="center"/>
    </xf>
    <xf numFmtId="176" fontId="1" fillId="0" borderId="26" xfId="3" applyNumberFormat="1" applyFont="1" applyBorder="1" applyProtection="1">
      <alignment vertical="center"/>
    </xf>
    <xf numFmtId="0" fontId="1" fillId="4" borderId="9" xfId="1" applyFont="1" applyFill="1" applyBorder="1" applyProtection="1">
      <alignment vertical="center"/>
    </xf>
    <xf numFmtId="0" fontId="1" fillId="0" borderId="1" xfId="1" applyFont="1" applyBorder="1" applyAlignment="1" applyProtection="1">
      <alignment vertical="center" wrapText="1"/>
    </xf>
    <xf numFmtId="38" fontId="1" fillId="0" borderId="1" xfId="2" applyFont="1" applyBorder="1" applyProtection="1">
      <alignment vertical="center"/>
    </xf>
    <xf numFmtId="0" fontId="1" fillId="0" borderId="1" xfId="1" applyFont="1" applyBorder="1" applyAlignment="1" applyProtection="1">
      <alignment horizontal="center" vertical="center"/>
    </xf>
    <xf numFmtId="176" fontId="1" fillId="0" borderId="25" xfId="3" applyNumberFormat="1" applyFont="1" applyBorder="1" applyProtection="1">
      <alignment vertical="center"/>
    </xf>
    <xf numFmtId="0" fontId="1" fillId="5" borderId="1" xfId="1" applyFont="1" applyFill="1" applyBorder="1" applyAlignment="1" applyProtection="1">
      <alignment vertical="center" wrapText="1"/>
    </xf>
    <xf numFmtId="0" fontId="1" fillId="5" borderId="1" xfId="1" applyFont="1" applyFill="1" applyBorder="1" applyProtection="1">
      <alignment vertical="center"/>
    </xf>
    <xf numFmtId="38" fontId="1" fillId="5" borderId="1" xfId="2" applyFont="1" applyFill="1" applyBorder="1" applyProtection="1">
      <alignment vertical="center"/>
    </xf>
    <xf numFmtId="0" fontId="1" fillId="0" borderId="11" xfId="1" applyFont="1" applyBorder="1" applyAlignment="1" applyProtection="1">
      <alignment horizontal="center" vertical="center"/>
    </xf>
    <xf numFmtId="176" fontId="1" fillId="0" borderId="24" xfId="3" applyNumberFormat="1" applyFont="1" applyBorder="1" applyProtection="1">
      <alignment vertical="center"/>
    </xf>
    <xf numFmtId="0" fontId="1" fillId="0" borderId="7" xfId="1" applyFont="1" applyBorder="1" applyProtection="1">
      <alignment vertical="center"/>
    </xf>
    <xf numFmtId="0" fontId="1" fillId="0" borderId="8" xfId="1" applyFont="1" applyBorder="1" applyAlignment="1" applyProtection="1">
      <alignment horizontal="center" vertical="center"/>
    </xf>
    <xf numFmtId="176" fontId="1" fillId="0" borderId="23" xfId="3" applyNumberFormat="1" applyFont="1" applyBorder="1" applyProtection="1">
      <alignment vertical="center"/>
    </xf>
    <xf numFmtId="0" fontId="1" fillId="0" borderId="22" xfId="1" applyFont="1" applyBorder="1" applyProtection="1">
      <alignment vertical="center"/>
    </xf>
    <xf numFmtId="0" fontId="1" fillId="0" borderId="12" xfId="1" applyFont="1" applyBorder="1" applyAlignment="1" applyProtection="1">
      <alignment horizontal="center" vertical="center"/>
    </xf>
    <xf numFmtId="176" fontId="1" fillId="0" borderId="21" xfId="3" applyNumberFormat="1" applyFont="1" applyBorder="1" applyProtection="1">
      <alignment vertical="center"/>
    </xf>
    <xf numFmtId="0" fontId="1" fillId="0" borderId="20" xfId="1" applyFont="1" applyBorder="1" applyProtection="1">
      <alignment vertical="center"/>
    </xf>
    <xf numFmtId="0" fontId="1" fillId="0" borderId="19" xfId="1" applyFont="1" applyBorder="1" applyProtection="1">
      <alignment vertical="center"/>
    </xf>
    <xf numFmtId="38" fontId="1" fillId="0" borderId="19" xfId="2" applyFont="1" applyBorder="1" applyProtection="1">
      <alignment vertical="center"/>
    </xf>
    <xf numFmtId="0" fontId="1" fillId="0" borderId="19" xfId="1" applyFont="1" applyBorder="1" applyAlignment="1" applyProtection="1">
      <alignment horizontal="center" vertical="center"/>
    </xf>
    <xf numFmtId="176" fontId="1" fillId="0" borderId="18" xfId="3" applyNumberFormat="1" applyFont="1" applyBorder="1" applyProtection="1">
      <alignment vertical="center"/>
    </xf>
    <xf numFmtId="0" fontId="12" fillId="4" borderId="9" xfId="1" applyFont="1" applyFill="1" applyBorder="1" applyProtection="1">
      <alignment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1" fillId="0" borderId="12" xfId="1" applyFont="1" applyBorder="1" applyAlignment="1" applyProtection="1">
      <alignment vertical="center" wrapText="1"/>
    </xf>
    <xf numFmtId="0" fontId="1" fillId="0" borderId="21" xfId="1" applyFont="1" applyBorder="1" applyAlignment="1" applyProtection="1">
      <alignment vertical="center" wrapText="1"/>
    </xf>
    <xf numFmtId="0" fontId="1" fillId="0" borderId="3" xfId="1" applyFont="1" applyBorder="1" applyAlignment="1" applyProtection="1">
      <alignment vertical="center" wrapText="1"/>
    </xf>
    <xf numFmtId="0" fontId="1" fillId="0" borderId="26" xfId="1" applyFont="1" applyBorder="1" applyAlignment="1" applyProtection="1">
      <alignment vertical="center" wrapText="1"/>
    </xf>
    <xf numFmtId="0" fontId="1" fillId="0" borderId="1" xfId="1" applyFont="1" applyBorder="1" applyAlignment="1" applyProtection="1">
      <alignment vertical="center" wrapText="1"/>
    </xf>
    <xf numFmtId="0" fontId="1" fillId="0" borderId="25" xfId="1" applyFont="1" applyBorder="1" applyAlignment="1" applyProtection="1">
      <alignment vertical="center" wrapText="1"/>
    </xf>
    <xf numFmtId="0" fontId="1" fillId="0" borderId="11" xfId="1" applyFont="1" applyBorder="1" applyAlignment="1" applyProtection="1">
      <alignment vertical="center" wrapText="1"/>
    </xf>
    <xf numFmtId="0" fontId="1" fillId="0" borderId="24" xfId="1" applyFont="1" applyBorder="1" applyAlignment="1" applyProtection="1">
      <alignment vertical="center" wrapText="1"/>
    </xf>
    <xf numFmtId="0" fontId="1" fillId="4" borderId="29" xfId="1" applyFont="1" applyFill="1" applyBorder="1" applyAlignment="1" applyProtection="1">
      <alignment horizontal="center" vertical="center" wrapText="1"/>
    </xf>
    <xf numFmtId="0" fontId="1" fillId="4" borderId="28" xfId="1" applyFont="1" applyFill="1" applyBorder="1" applyAlignment="1" applyProtection="1">
      <alignment horizontal="center" vertical="center"/>
    </xf>
    <xf numFmtId="0" fontId="1" fillId="0" borderId="2" xfId="1" applyFont="1" applyBorder="1" applyAlignment="1" applyProtection="1">
      <alignment vertical="center" wrapText="1"/>
    </xf>
    <xf numFmtId="0" fontId="1" fillId="0" borderId="30" xfId="1" applyFont="1" applyBorder="1" applyAlignment="1" applyProtection="1">
      <alignment vertical="center" wrapText="1"/>
    </xf>
    <xf numFmtId="0" fontId="14" fillId="0" borderId="0" xfId="1" applyFont="1" applyAlignment="1" applyProtection="1">
      <alignment horizontal="center" vertical="center"/>
    </xf>
    <xf numFmtId="0" fontId="15" fillId="0" borderId="0" xfId="1" applyFont="1" applyAlignment="1" applyProtection="1">
      <alignment horizontal="left" vertical="center" wrapText="1"/>
    </xf>
    <xf numFmtId="0" fontId="1" fillId="0" borderId="4" xfId="1" applyFont="1" applyBorder="1" applyAlignment="1" applyProtection="1">
      <alignment horizontal="left" vertical="center"/>
    </xf>
    <xf numFmtId="0" fontId="1" fillId="0" borderId="5" xfId="1" applyFont="1" applyBorder="1" applyAlignment="1" applyProtection="1">
      <alignment horizontal="left" vertical="center"/>
    </xf>
    <xf numFmtId="0" fontId="1" fillId="0" borderId="6" xfId="1" applyFont="1" applyBorder="1" applyAlignment="1" applyProtection="1">
      <alignment horizontal="left" vertical="center"/>
    </xf>
    <xf numFmtId="0" fontId="1" fillId="4" borderId="19" xfId="1" applyFont="1" applyFill="1" applyBorder="1" applyAlignment="1" applyProtection="1">
      <alignment vertical="center" wrapText="1"/>
    </xf>
    <xf numFmtId="0" fontId="1" fillId="4" borderId="18" xfId="1" applyFont="1" applyFill="1" applyBorder="1" applyAlignment="1" applyProtection="1">
      <alignment vertical="center" wrapText="1"/>
    </xf>
    <xf numFmtId="0" fontId="21" fillId="0" borderId="1" xfId="1" applyFont="1" applyBorder="1" applyProtection="1">
      <alignment vertical="center"/>
    </xf>
    <xf numFmtId="0" fontId="21" fillId="0" borderId="2" xfId="1" applyFont="1" applyBorder="1" applyProtection="1">
      <alignment vertical="center"/>
    </xf>
    <xf numFmtId="38" fontId="21" fillId="0" borderId="3" xfId="2" applyFont="1" applyBorder="1" applyProtection="1">
      <alignment vertical="center"/>
    </xf>
    <xf numFmtId="38" fontId="21" fillId="0" borderId="2" xfId="2" applyFont="1" applyBorder="1" applyProtection="1">
      <alignment vertical="center"/>
    </xf>
    <xf numFmtId="0" fontId="21" fillId="0" borderId="12" xfId="1" applyFont="1" applyBorder="1" applyProtection="1">
      <alignment vertical="center"/>
    </xf>
    <xf numFmtId="0" fontId="21" fillId="0" borderId="3" xfId="1" applyFont="1" applyBorder="1" applyProtection="1">
      <alignment vertical="center"/>
    </xf>
    <xf numFmtId="38" fontId="21" fillId="0" borderId="11" xfId="2" applyFont="1" applyFill="1" applyBorder="1" applyProtection="1">
      <alignment vertical="center"/>
    </xf>
    <xf numFmtId="0" fontId="21" fillId="0" borderId="8" xfId="1" applyFont="1" applyBorder="1" applyAlignment="1" applyProtection="1">
      <alignment vertical="center" wrapText="1"/>
    </xf>
    <xf numFmtId="0" fontId="21" fillId="0" borderId="8" xfId="1" applyFont="1" applyBorder="1" applyProtection="1">
      <alignment vertical="center"/>
    </xf>
    <xf numFmtId="38" fontId="21" fillId="0" borderId="8" xfId="2" applyFont="1" applyFill="1" applyBorder="1" applyProtection="1">
      <alignment vertical="center"/>
    </xf>
    <xf numFmtId="0" fontId="21" fillId="0" borderId="1" xfId="1" applyFont="1" applyBorder="1" applyAlignment="1" applyProtection="1">
      <alignment vertical="center" wrapText="1"/>
    </xf>
    <xf numFmtId="38" fontId="21" fillId="0" borderId="1" xfId="2" applyFont="1" applyBorder="1" applyProtection="1">
      <alignment vertical="center"/>
    </xf>
    <xf numFmtId="0" fontId="21" fillId="0" borderId="11" xfId="1" applyFont="1" applyBorder="1" applyAlignment="1" applyProtection="1">
      <alignment vertical="center" wrapText="1"/>
    </xf>
  </cellXfs>
  <cellStyles count="4">
    <cellStyle name="パーセント 2" xfId="3" xr:uid="{3F356BF4-430D-4CA5-95A6-A152769CD805}"/>
    <cellStyle name="桁区切り 2" xfId="2" xr:uid="{05A2480C-95FB-4BAE-9C1E-E88B46209619}"/>
    <cellStyle name="標準" xfId="0" builtinId="0"/>
    <cellStyle name="標準 2" xfId="1" xr:uid="{163CAA2C-11B5-4F9A-A865-C179CCE89D60}"/>
  </cellStyles>
  <dxfs count="12">
    <dxf>
      <fill>
        <patternFill>
          <bgColor theme="7" tint="0.79998168889431442"/>
        </patternFill>
      </fill>
    </dxf>
    <dxf>
      <font>
        <strike val="0"/>
      </font>
      <fill>
        <patternFill patternType="lightHorizontal">
          <bgColor auto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59999389629810485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 patternType="lightHorizontal">
          <bgColor auto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1397000</xdr:colOff>
      <xdr:row>0</xdr:row>
      <xdr:rowOff>215900</xdr:rowOff>
    </xdr:from>
    <xdr:to>
      <xdr:col>5</xdr:col>
      <xdr:colOff>431799</xdr:colOff>
      <xdr:row>2</xdr:row>
      <xdr:rowOff>85557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AF4734-EC7F-4A5F-944B-71F8D52381E9}"/>
            </a:ext>
          </a:extLst>
        </xdr:cNvPr>
        <xdr:cNvSpPr txBox="1"/>
      </xdr:nvSpPr>
      <xdr:spPr>
        <a:xfrm>
          <a:off x="7734300" y="215900"/>
          <a:ext cx="914399" cy="44115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1524000</xdr:colOff>
      <xdr:row>0</xdr:row>
      <xdr:rowOff>177800</xdr:rowOff>
    </xdr:from>
    <xdr:to>
      <xdr:col>5</xdr:col>
      <xdr:colOff>558799</xdr:colOff>
      <xdr:row>2</xdr:row>
      <xdr:rowOff>47457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941553-3238-4730-87B8-DC89326CA33E}"/>
            </a:ext>
          </a:extLst>
        </xdr:cNvPr>
        <xdr:cNvSpPr txBox="1"/>
      </xdr:nvSpPr>
      <xdr:spPr>
        <a:xfrm>
          <a:off x="7861300" y="177800"/>
          <a:ext cx="914399" cy="44115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46D5-860D-416C-B402-C408473243F0}">
  <sheetPr>
    <tabColor rgb="FF92D050"/>
  </sheetPr>
  <dimension ref="A1:D11"/>
  <sheetViews>
    <sheetView topLeftCell="A9" workbookViewId="0">
      <selection activeCell="D2" sqref="D2:D5"/>
    </sheetView>
  </sheetViews>
  <sheetFormatPr defaultRowHeight="13.2" x14ac:dyDescent="0.2"/>
  <cols>
    <col min="1" max="1" width="16.21875" customWidth="1"/>
    <col min="2" max="2" width="18.88671875" customWidth="1"/>
    <col min="3" max="3" width="15.44140625" customWidth="1"/>
    <col min="4" max="4" width="13.5546875" customWidth="1"/>
  </cols>
  <sheetData>
    <row r="1" spans="1:4" ht="13.8" thickBot="1" x14ac:dyDescent="0.25">
      <c r="A1" s="1" t="s">
        <v>68</v>
      </c>
      <c r="B1" s="1" t="s">
        <v>69</v>
      </c>
      <c r="C1" s="1" t="s">
        <v>70</v>
      </c>
      <c r="D1" s="1" t="s">
        <v>71</v>
      </c>
    </row>
    <row r="2" spans="1:4" ht="13.8" thickBot="1" x14ac:dyDescent="0.25">
      <c r="A2" s="3" t="s">
        <v>72</v>
      </c>
      <c r="B2" s="3" t="s">
        <v>73</v>
      </c>
      <c r="C2" s="3" t="s">
        <v>73</v>
      </c>
      <c r="D2" s="3" t="s">
        <v>73</v>
      </c>
    </row>
    <row r="3" spans="1:4" ht="13.8" thickBot="1" x14ac:dyDescent="0.25">
      <c r="A3" s="3" t="s">
        <v>74</v>
      </c>
      <c r="B3" s="3" t="s">
        <v>75</v>
      </c>
      <c r="C3" s="3" t="s">
        <v>75</v>
      </c>
      <c r="D3" s="3" t="s">
        <v>75</v>
      </c>
    </row>
    <row r="4" spans="1:4" ht="13.8" thickBot="1" x14ac:dyDescent="0.25">
      <c r="A4" s="3" t="s">
        <v>76</v>
      </c>
      <c r="B4" s="3" t="s">
        <v>77</v>
      </c>
      <c r="C4" s="3" t="s">
        <v>77</v>
      </c>
      <c r="D4" s="3" t="s">
        <v>77</v>
      </c>
    </row>
    <row r="5" spans="1:4" ht="13.8" thickBot="1" x14ac:dyDescent="0.25">
      <c r="A5" s="2"/>
      <c r="B5" s="3" t="s">
        <v>78</v>
      </c>
      <c r="C5" s="3" t="s">
        <v>0</v>
      </c>
      <c r="D5" s="3" t="s">
        <v>78</v>
      </c>
    </row>
    <row r="6" spans="1:4" ht="13.8" thickBot="1" x14ac:dyDescent="0.25">
      <c r="A6" s="2"/>
      <c r="B6" s="3" t="s">
        <v>79</v>
      </c>
      <c r="C6" s="3"/>
      <c r="D6" s="3"/>
    </row>
    <row r="7" spans="1:4" ht="13.8" thickBot="1" x14ac:dyDescent="0.25">
      <c r="A7" s="2"/>
      <c r="B7" s="3" t="s">
        <v>80</v>
      </c>
      <c r="C7" s="3"/>
      <c r="D7" s="3"/>
    </row>
    <row r="8" spans="1:4" ht="13.8" thickBot="1" x14ac:dyDescent="0.25">
      <c r="A8" s="2"/>
      <c r="B8" s="3" t="s">
        <v>1</v>
      </c>
      <c r="C8" s="3"/>
      <c r="D8" s="3"/>
    </row>
    <row r="9" spans="1:4" ht="13.8" thickBot="1" x14ac:dyDescent="0.25">
      <c r="B9" s="3" t="s">
        <v>81</v>
      </c>
    </row>
    <row r="10" spans="1:4" ht="13.8" thickBot="1" x14ac:dyDescent="0.25">
      <c r="B10" s="3" t="s">
        <v>82</v>
      </c>
    </row>
    <row r="11" spans="1:4" ht="13.8" thickBot="1" x14ac:dyDescent="0.25">
      <c r="B11" s="3" t="s">
        <v>83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B48D4-7209-4ACA-A1C5-E94070406677}">
  <sheetPr>
    <tabColor rgb="FF92D050"/>
  </sheetPr>
  <dimension ref="A1:C39"/>
  <sheetViews>
    <sheetView workbookViewId="0">
      <selection activeCell="B1" sqref="B1"/>
    </sheetView>
  </sheetViews>
  <sheetFormatPr defaultRowHeight="13.2" x14ac:dyDescent="0.2"/>
  <cols>
    <col min="1" max="1" width="37.5546875" customWidth="1"/>
    <col min="2" max="2" width="28.21875" customWidth="1"/>
    <col min="3" max="3" width="73.44140625" customWidth="1"/>
  </cols>
  <sheetData>
    <row r="1" spans="1:3" ht="13.8" thickBot="1" x14ac:dyDescent="0.25">
      <c r="A1" s="1" t="s">
        <v>2</v>
      </c>
      <c r="B1" s="1" t="s">
        <v>3</v>
      </c>
      <c r="C1" s="9"/>
    </row>
    <row r="2" spans="1:3" ht="15.6" thickBot="1" x14ac:dyDescent="0.25">
      <c r="A2" s="2" t="s">
        <v>4</v>
      </c>
      <c r="B2" s="3" t="s">
        <v>5</v>
      </c>
      <c r="C2" s="10" t="s">
        <v>67</v>
      </c>
    </row>
    <row r="3" spans="1:3" ht="13.8" thickBot="1" x14ac:dyDescent="0.25">
      <c r="A3" s="3"/>
      <c r="B3" s="3" t="s">
        <v>7</v>
      </c>
      <c r="C3" s="3" t="s">
        <v>6</v>
      </c>
    </row>
    <row r="4" spans="1:3" x14ac:dyDescent="0.2">
      <c r="A4" s="69"/>
      <c r="B4" s="69" t="s">
        <v>8</v>
      </c>
      <c r="C4" s="4" t="s">
        <v>6</v>
      </c>
    </row>
    <row r="5" spans="1:3" ht="13.8" thickBot="1" x14ac:dyDescent="0.25">
      <c r="A5" s="71"/>
      <c r="B5" s="71"/>
      <c r="C5" s="5" t="s">
        <v>9</v>
      </c>
    </row>
    <row r="6" spans="1:3" x14ac:dyDescent="0.2">
      <c r="A6" s="69"/>
      <c r="B6" s="69" t="s">
        <v>10</v>
      </c>
      <c r="C6" s="4" t="s">
        <v>11</v>
      </c>
    </row>
    <row r="7" spans="1:3" ht="13.8" thickBot="1" x14ac:dyDescent="0.25">
      <c r="A7" s="71"/>
      <c r="B7" s="71"/>
      <c r="C7" s="5" t="s">
        <v>12</v>
      </c>
    </row>
    <row r="8" spans="1:3" x14ac:dyDescent="0.2">
      <c r="A8" s="72" t="s">
        <v>13</v>
      </c>
      <c r="B8" s="69" t="s">
        <v>14</v>
      </c>
      <c r="C8" s="4" t="s">
        <v>15</v>
      </c>
    </row>
    <row r="9" spans="1:3" x14ac:dyDescent="0.2">
      <c r="A9" s="73"/>
      <c r="B9" s="70"/>
      <c r="C9" s="7" t="s">
        <v>16</v>
      </c>
    </row>
    <row r="10" spans="1:3" x14ac:dyDescent="0.2">
      <c r="A10" s="73"/>
      <c r="B10" s="70"/>
      <c r="C10" s="7" t="s">
        <v>17</v>
      </c>
    </row>
    <row r="11" spans="1:3" ht="13.8" thickBot="1" x14ac:dyDescent="0.25">
      <c r="A11" s="74"/>
      <c r="B11" s="71"/>
      <c r="C11" s="5" t="s">
        <v>18</v>
      </c>
    </row>
    <row r="12" spans="1:3" ht="13.8" thickBot="1" x14ac:dyDescent="0.25">
      <c r="A12" s="3"/>
      <c r="B12" s="3" t="s">
        <v>19</v>
      </c>
      <c r="C12" s="3" t="s">
        <v>20</v>
      </c>
    </row>
    <row r="13" spans="1:3" ht="13.8" thickBot="1" x14ac:dyDescent="0.25">
      <c r="A13" s="3"/>
      <c r="B13" s="3" t="s">
        <v>21</v>
      </c>
      <c r="C13" s="3" t="s">
        <v>6</v>
      </c>
    </row>
    <row r="14" spans="1:3" ht="13.8" thickBot="1" x14ac:dyDescent="0.25">
      <c r="A14" s="3"/>
      <c r="B14" s="3" t="s">
        <v>22</v>
      </c>
      <c r="C14" s="3" t="s">
        <v>23</v>
      </c>
    </row>
    <row r="15" spans="1:3" ht="13.8" thickBot="1" x14ac:dyDescent="0.25">
      <c r="A15" s="3"/>
      <c r="B15" s="3" t="s">
        <v>24</v>
      </c>
      <c r="C15" s="3" t="s">
        <v>25</v>
      </c>
    </row>
    <row r="16" spans="1:3" x14ac:dyDescent="0.2">
      <c r="A16" s="69"/>
      <c r="B16" s="69" t="s">
        <v>26</v>
      </c>
      <c r="C16" s="4" t="s">
        <v>27</v>
      </c>
    </row>
    <row r="17" spans="1:3" ht="13.8" thickBot="1" x14ac:dyDescent="0.25">
      <c r="A17" s="71"/>
      <c r="B17" s="71"/>
      <c r="C17" s="8" t="s">
        <v>28</v>
      </c>
    </row>
    <row r="18" spans="1:3" x14ac:dyDescent="0.2">
      <c r="A18" s="72" t="s">
        <v>29</v>
      </c>
      <c r="B18" s="69" t="s">
        <v>30</v>
      </c>
      <c r="C18" s="4" t="s">
        <v>6</v>
      </c>
    </row>
    <row r="19" spans="1:3" ht="13.8" thickBot="1" x14ac:dyDescent="0.25">
      <c r="A19" s="74"/>
      <c r="B19" s="71"/>
      <c r="C19" s="5" t="s">
        <v>31</v>
      </c>
    </row>
    <row r="20" spans="1:3" x14ac:dyDescent="0.2">
      <c r="A20" s="6" t="s">
        <v>32</v>
      </c>
      <c r="B20" s="69" t="s">
        <v>34</v>
      </c>
      <c r="C20" s="69" t="s">
        <v>35</v>
      </c>
    </row>
    <row r="21" spans="1:3" ht="13.8" thickBot="1" x14ac:dyDescent="0.25">
      <c r="A21" s="5" t="s">
        <v>33</v>
      </c>
      <c r="B21" s="71"/>
      <c r="C21" s="71"/>
    </row>
    <row r="22" spans="1:3" x14ac:dyDescent="0.2">
      <c r="A22" s="69"/>
      <c r="B22" s="69" t="s">
        <v>36</v>
      </c>
      <c r="C22" s="4" t="s">
        <v>37</v>
      </c>
    </row>
    <row r="23" spans="1:3" x14ac:dyDescent="0.2">
      <c r="A23" s="70"/>
      <c r="B23" s="70"/>
      <c r="C23" s="7" t="s">
        <v>38</v>
      </c>
    </row>
    <row r="24" spans="1:3" ht="13.8" thickBot="1" x14ac:dyDescent="0.25">
      <c r="A24" s="71"/>
      <c r="B24" s="71"/>
      <c r="C24" s="8" t="s">
        <v>39</v>
      </c>
    </row>
    <row r="25" spans="1:3" x14ac:dyDescent="0.2">
      <c r="A25" s="69"/>
      <c r="B25" s="69" t="s">
        <v>40</v>
      </c>
      <c r="C25" s="4" t="s">
        <v>41</v>
      </c>
    </row>
    <row r="26" spans="1:3" x14ac:dyDescent="0.2">
      <c r="A26" s="70"/>
      <c r="B26" s="70"/>
      <c r="C26" s="7" t="s">
        <v>42</v>
      </c>
    </row>
    <row r="27" spans="1:3" x14ac:dyDescent="0.2">
      <c r="A27" s="70"/>
      <c r="B27" s="70"/>
      <c r="C27" s="7" t="s">
        <v>43</v>
      </c>
    </row>
    <row r="28" spans="1:3" ht="13.8" thickBot="1" x14ac:dyDescent="0.25">
      <c r="A28" s="71"/>
      <c r="B28" s="71"/>
      <c r="C28" s="5" t="s">
        <v>44</v>
      </c>
    </row>
    <row r="29" spans="1:3" ht="13.8" thickBot="1" x14ac:dyDescent="0.25">
      <c r="A29" s="3"/>
      <c r="B29" s="3" t="s">
        <v>45</v>
      </c>
      <c r="C29" s="3" t="s">
        <v>46</v>
      </c>
    </row>
    <row r="30" spans="1:3" ht="13.8" thickBot="1" x14ac:dyDescent="0.25">
      <c r="A30" s="3"/>
      <c r="B30" s="3" t="s">
        <v>47</v>
      </c>
      <c r="C30" s="3" t="s">
        <v>48</v>
      </c>
    </row>
    <row r="31" spans="1:3" x14ac:dyDescent="0.2">
      <c r="A31" s="6" t="s">
        <v>49</v>
      </c>
      <c r="B31" s="4" t="s">
        <v>51</v>
      </c>
      <c r="C31" s="4" t="s">
        <v>53</v>
      </c>
    </row>
    <row r="32" spans="1:3" ht="13.8" thickBot="1" x14ac:dyDescent="0.25">
      <c r="A32" s="5" t="s">
        <v>50</v>
      </c>
      <c r="B32" s="8" t="s">
        <v>52</v>
      </c>
      <c r="C32" s="8" t="s">
        <v>54</v>
      </c>
    </row>
    <row r="33" spans="1:3" x14ac:dyDescent="0.2">
      <c r="A33" s="69"/>
      <c r="B33" s="4" t="s">
        <v>55</v>
      </c>
      <c r="C33" s="4" t="s">
        <v>57</v>
      </c>
    </row>
    <row r="34" spans="1:3" x14ac:dyDescent="0.2">
      <c r="A34" s="70"/>
      <c r="B34" s="7" t="s">
        <v>56</v>
      </c>
      <c r="C34" s="7" t="s">
        <v>58</v>
      </c>
    </row>
    <row r="35" spans="1:3" x14ac:dyDescent="0.2">
      <c r="A35" s="70"/>
      <c r="B35" s="7"/>
      <c r="C35" s="7" t="s">
        <v>59</v>
      </c>
    </row>
    <row r="36" spans="1:3" x14ac:dyDescent="0.2">
      <c r="A36" s="70"/>
      <c r="B36" s="7"/>
      <c r="C36" s="7" t="s">
        <v>60</v>
      </c>
    </row>
    <row r="37" spans="1:3" ht="13.8" thickBot="1" x14ac:dyDescent="0.25">
      <c r="A37" s="71"/>
      <c r="B37" s="8"/>
      <c r="C37" s="8" t="s">
        <v>61</v>
      </c>
    </row>
    <row r="38" spans="1:3" ht="13.8" thickBot="1" x14ac:dyDescent="0.25">
      <c r="A38" s="2" t="s">
        <v>62</v>
      </c>
      <c r="B38" s="3" t="s">
        <v>63</v>
      </c>
      <c r="C38" s="3" t="s">
        <v>6</v>
      </c>
    </row>
    <row r="39" spans="1:3" ht="13.8" thickBot="1" x14ac:dyDescent="0.25">
      <c r="A39" s="2" t="s">
        <v>64</v>
      </c>
      <c r="B39" s="3" t="s">
        <v>65</v>
      </c>
      <c r="C39" s="3" t="s">
        <v>66</v>
      </c>
    </row>
  </sheetData>
  <mergeCells count="17">
    <mergeCell ref="C20:C21"/>
    <mergeCell ref="A4:A5"/>
    <mergeCell ref="B4:B5"/>
    <mergeCell ref="A6:A7"/>
    <mergeCell ref="B6:B7"/>
    <mergeCell ref="A8:A11"/>
    <mergeCell ref="B8:B11"/>
    <mergeCell ref="A16:A17"/>
    <mergeCell ref="B16:B17"/>
    <mergeCell ref="A18:A19"/>
    <mergeCell ref="B18:B19"/>
    <mergeCell ref="B20:B21"/>
    <mergeCell ref="A22:A24"/>
    <mergeCell ref="B22:B24"/>
    <mergeCell ref="A25:A28"/>
    <mergeCell ref="B25:B28"/>
    <mergeCell ref="A33:A37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1F94-0549-4B6A-82A4-D97A12651B92}">
  <sheetPr>
    <tabColor theme="9" tint="0.79998168889431442"/>
  </sheetPr>
  <dimension ref="A1:F35"/>
  <sheetViews>
    <sheetView showGridLines="0" tabSelected="1" view="pageBreakPreview" topLeftCell="A2" zoomScale="60" zoomScaleNormal="100" workbookViewId="0">
      <selection activeCell="J32" sqref="J32"/>
    </sheetView>
  </sheetViews>
  <sheetFormatPr defaultRowHeight="13.2" x14ac:dyDescent="0.2"/>
  <cols>
    <col min="1" max="1" width="29.5546875" style="11" customWidth="1"/>
    <col min="2" max="2" width="35.33203125" style="11" customWidth="1"/>
    <col min="3" max="3" width="27.33203125" style="11" customWidth="1"/>
    <col min="4" max="4" width="23.77734375" style="11" customWidth="1"/>
    <col min="5" max="5" width="3.77734375" style="11" customWidth="1"/>
    <col min="6" max="6" width="11.109375" style="11" customWidth="1"/>
    <col min="7" max="16384" width="8.88671875" style="11"/>
  </cols>
  <sheetData>
    <row r="1" spans="1:6" ht="24.6" thickTop="1" thickBot="1" x14ac:dyDescent="0.25">
      <c r="A1" s="12" t="s">
        <v>122</v>
      </c>
      <c r="B1" s="13"/>
      <c r="C1" s="13"/>
      <c r="D1" s="14"/>
      <c r="E1" s="13"/>
      <c r="F1" s="15"/>
    </row>
    <row r="2" spans="1:6" ht="19.8" thickTop="1" x14ac:dyDescent="0.2">
      <c r="A2" s="87" t="s">
        <v>157</v>
      </c>
      <c r="B2" s="87"/>
      <c r="C2" s="87"/>
      <c r="D2" s="87"/>
      <c r="E2" s="87"/>
      <c r="F2" s="87"/>
    </row>
    <row r="3" spans="1:6" ht="33.6" customHeight="1" thickBot="1" x14ac:dyDescent="0.25">
      <c r="A3" s="88" t="s">
        <v>112</v>
      </c>
      <c r="B3" s="88"/>
      <c r="C3" s="88"/>
      <c r="D3" s="14"/>
      <c r="E3" s="13"/>
      <c r="F3" s="15"/>
    </row>
    <row r="4" spans="1:6" ht="25.05" customHeight="1" x14ac:dyDescent="0.2">
      <c r="A4" s="16" t="s">
        <v>111</v>
      </c>
      <c r="B4" s="89" t="s">
        <v>121</v>
      </c>
      <c r="C4" s="90"/>
      <c r="D4" s="90"/>
      <c r="E4" s="91"/>
      <c r="F4" s="15"/>
    </row>
    <row r="5" spans="1:6" ht="25.05" customHeight="1" thickBot="1" x14ac:dyDescent="0.25">
      <c r="A5" s="17" t="s">
        <v>127</v>
      </c>
      <c r="B5" s="18">
        <f>IF(D35&lt;&gt;0,D33/D35,"")</f>
        <v>0.53846153846153844</v>
      </c>
      <c r="C5" s="19" t="s">
        <v>128</v>
      </c>
      <c r="D5" s="20">
        <f>SUMIF(C21:C32,"&lt;&gt;戸田市内",D21:D32)</f>
        <v>1200</v>
      </c>
      <c r="E5" s="21" t="s">
        <v>84</v>
      </c>
      <c r="F5" s="15"/>
    </row>
    <row r="6" spans="1:6" ht="13.8" thickBot="1" x14ac:dyDescent="0.25">
      <c r="A6" s="22"/>
      <c r="B6" s="22"/>
      <c r="C6" s="22"/>
      <c r="D6" s="14"/>
      <c r="E6" s="13"/>
      <c r="F6" s="15"/>
    </row>
    <row r="7" spans="1:6" ht="25.05" customHeight="1" thickBot="1" x14ac:dyDescent="0.25">
      <c r="A7" s="23" t="s">
        <v>110</v>
      </c>
      <c r="B7" s="24" t="s">
        <v>109</v>
      </c>
      <c r="C7" s="92" t="s">
        <v>108</v>
      </c>
      <c r="D7" s="92"/>
      <c r="E7" s="92"/>
      <c r="F7" s="93"/>
    </row>
    <row r="8" spans="1:6" ht="25.05" customHeight="1" x14ac:dyDescent="0.2">
      <c r="A8" s="25" t="s">
        <v>107</v>
      </c>
      <c r="B8" s="26" t="s">
        <v>120</v>
      </c>
      <c r="C8" s="77" t="s">
        <v>140</v>
      </c>
      <c r="D8" s="77"/>
      <c r="E8" s="77"/>
      <c r="F8" s="78"/>
    </row>
    <row r="9" spans="1:6" ht="25.05" customHeight="1" x14ac:dyDescent="0.2">
      <c r="A9" s="27" t="s">
        <v>106</v>
      </c>
      <c r="B9" s="29" t="s">
        <v>132</v>
      </c>
      <c r="C9" s="79" t="s">
        <v>139</v>
      </c>
      <c r="D9" s="79"/>
      <c r="E9" s="79"/>
      <c r="F9" s="80"/>
    </row>
    <row r="10" spans="1:6" ht="25.05" customHeight="1" x14ac:dyDescent="0.2">
      <c r="A10" s="27" t="s">
        <v>105</v>
      </c>
      <c r="B10" s="29" t="s">
        <v>133</v>
      </c>
      <c r="C10" s="79" t="s">
        <v>141</v>
      </c>
      <c r="D10" s="79"/>
      <c r="E10" s="79"/>
      <c r="F10" s="80"/>
    </row>
    <row r="11" spans="1:6" ht="73.2" customHeight="1" x14ac:dyDescent="0.2">
      <c r="A11" s="27" t="s">
        <v>101</v>
      </c>
      <c r="B11" s="94" t="s">
        <v>142</v>
      </c>
      <c r="C11" s="79" t="s">
        <v>155</v>
      </c>
      <c r="D11" s="79"/>
      <c r="E11" s="79"/>
      <c r="F11" s="80"/>
    </row>
    <row r="12" spans="1:6" ht="25.05" hidden="1" customHeight="1" x14ac:dyDescent="0.2">
      <c r="A12" s="30" t="s">
        <v>136</v>
      </c>
      <c r="B12" s="95" t="s">
        <v>129</v>
      </c>
      <c r="C12" s="85" t="s">
        <v>104</v>
      </c>
      <c r="D12" s="85"/>
      <c r="E12" s="85"/>
      <c r="F12" s="86"/>
    </row>
    <row r="13" spans="1:6" ht="25.05" hidden="1" customHeight="1" x14ac:dyDescent="0.2">
      <c r="A13" s="31" t="s">
        <v>100</v>
      </c>
      <c r="B13" s="96"/>
      <c r="C13" s="77" t="s">
        <v>118</v>
      </c>
      <c r="D13" s="77"/>
      <c r="E13" s="77"/>
      <c r="F13" s="78"/>
    </row>
    <row r="14" spans="1:6" ht="25.05" hidden="1" customHeight="1" x14ac:dyDescent="0.2">
      <c r="A14" s="30" t="s">
        <v>119</v>
      </c>
      <c r="B14" s="97"/>
      <c r="C14" s="85" t="s">
        <v>118</v>
      </c>
      <c r="D14" s="85"/>
      <c r="E14" s="85"/>
      <c r="F14" s="86"/>
    </row>
    <row r="15" spans="1:6" ht="25.05" hidden="1" customHeight="1" x14ac:dyDescent="0.2">
      <c r="A15" s="32" t="s">
        <v>103</v>
      </c>
      <c r="B15" s="98"/>
      <c r="C15" s="75" t="s">
        <v>156</v>
      </c>
      <c r="D15" s="75"/>
      <c r="E15" s="75"/>
      <c r="F15" s="76"/>
    </row>
    <row r="16" spans="1:6" ht="16.2" hidden="1" customHeight="1" x14ac:dyDescent="0.2">
      <c r="A16" s="34" t="s">
        <v>102</v>
      </c>
      <c r="B16" s="99"/>
      <c r="C16" s="77" t="s">
        <v>156</v>
      </c>
      <c r="D16" s="77"/>
      <c r="E16" s="77"/>
      <c r="F16" s="78"/>
    </row>
    <row r="17" spans="1:6" ht="42.6" customHeight="1" x14ac:dyDescent="0.2">
      <c r="A17" s="27" t="s">
        <v>136</v>
      </c>
      <c r="B17" s="94" t="s">
        <v>158</v>
      </c>
      <c r="C17" s="79" t="s">
        <v>137</v>
      </c>
      <c r="D17" s="79"/>
      <c r="E17" s="79"/>
      <c r="F17" s="80"/>
    </row>
    <row r="18" spans="1:6" ht="51" customHeight="1" thickBot="1" x14ac:dyDescent="0.25">
      <c r="A18" s="31" t="s">
        <v>100</v>
      </c>
      <c r="B18" s="100">
        <v>3000</v>
      </c>
      <c r="C18" s="81" t="s">
        <v>138</v>
      </c>
      <c r="D18" s="81"/>
      <c r="E18" s="81"/>
      <c r="F18" s="82"/>
    </row>
    <row r="19" spans="1:6" ht="13.8" thickBot="1" x14ac:dyDescent="0.25">
      <c r="A19" s="35"/>
      <c r="B19" s="36"/>
      <c r="C19" s="35"/>
      <c r="D19" s="14"/>
      <c r="E19" s="13"/>
      <c r="F19" s="15"/>
    </row>
    <row r="20" spans="1:6" ht="40.200000000000003" thickBot="1" x14ac:dyDescent="0.25">
      <c r="A20" s="37" t="s">
        <v>99</v>
      </c>
      <c r="B20" s="38" t="s">
        <v>98</v>
      </c>
      <c r="C20" s="39" t="s">
        <v>97</v>
      </c>
      <c r="D20" s="83" t="s">
        <v>96</v>
      </c>
      <c r="E20" s="84"/>
      <c r="F20" s="40" t="s">
        <v>95</v>
      </c>
    </row>
    <row r="21" spans="1:6" ht="25.05" customHeight="1" x14ac:dyDescent="0.2">
      <c r="A21" s="41" t="s">
        <v>123</v>
      </c>
      <c r="B21" s="101" t="s">
        <v>117</v>
      </c>
      <c r="C21" s="102" t="s">
        <v>131</v>
      </c>
      <c r="D21" s="103">
        <v>500</v>
      </c>
      <c r="E21" s="45" t="s">
        <v>84</v>
      </c>
      <c r="F21" s="46">
        <f t="shared" ref="F21:F32" si="0">IFERROR(D21/$D$35,"")</f>
        <v>0.19230769230769232</v>
      </c>
    </row>
    <row r="22" spans="1:6" ht="57.6" customHeight="1" x14ac:dyDescent="0.2">
      <c r="A22" s="47" t="s">
        <v>124</v>
      </c>
      <c r="B22" s="104" t="s">
        <v>116</v>
      </c>
      <c r="C22" s="94" t="s">
        <v>130</v>
      </c>
      <c r="D22" s="105">
        <v>500</v>
      </c>
      <c r="E22" s="50" t="s">
        <v>84</v>
      </c>
      <c r="F22" s="51">
        <f t="shared" si="0"/>
        <v>0.19230769230769232</v>
      </c>
    </row>
    <row r="23" spans="1:6" ht="25.05" customHeight="1" x14ac:dyDescent="0.2">
      <c r="A23" s="47" t="s">
        <v>94</v>
      </c>
      <c r="B23" s="48"/>
      <c r="C23" s="29"/>
      <c r="D23" s="49"/>
      <c r="E23" s="50" t="s">
        <v>84</v>
      </c>
      <c r="F23" s="51">
        <f t="shared" si="0"/>
        <v>0</v>
      </c>
    </row>
    <row r="24" spans="1:6" ht="25.05" customHeight="1" x14ac:dyDescent="0.2">
      <c r="A24" s="47" t="s">
        <v>93</v>
      </c>
      <c r="B24" s="48"/>
      <c r="C24" s="29"/>
      <c r="D24" s="49"/>
      <c r="E24" s="50" t="s">
        <v>84</v>
      </c>
      <c r="F24" s="51">
        <f t="shared" si="0"/>
        <v>0</v>
      </c>
    </row>
    <row r="25" spans="1:6" ht="66.599999999999994" customHeight="1" x14ac:dyDescent="0.2">
      <c r="A25" s="47" t="s">
        <v>92</v>
      </c>
      <c r="B25" s="104" t="s">
        <v>115</v>
      </c>
      <c r="C25" s="94" t="s">
        <v>134</v>
      </c>
      <c r="D25" s="105">
        <v>700</v>
      </c>
      <c r="E25" s="50" t="s">
        <v>84</v>
      </c>
      <c r="F25" s="51">
        <f t="shared" si="0"/>
        <v>0.26923076923076922</v>
      </c>
    </row>
    <row r="26" spans="1:6" ht="25.05" customHeight="1" x14ac:dyDescent="0.2">
      <c r="A26" s="47" t="s">
        <v>91</v>
      </c>
      <c r="B26" s="48"/>
      <c r="C26" s="29"/>
      <c r="D26" s="49"/>
      <c r="E26" s="50" t="s">
        <v>84</v>
      </c>
      <c r="F26" s="51">
        <f t="shared" si="0"/>
        <v>0</v>
      </c>
    </row>
    <row r="27" spans="1:6" ht="25.05" customHeight="1" x14ac:dyDescent="0.2">
      <c r="A27" s="47" t="s">
        <v>90</v>
      </c>
      <c r="B27" s="52"/>
      <c r="C27" s="53"/>
      <c r="D27" s="54"/>
      <c r="E27" s="50" t="s">
        <v>84</v>
      </c>
      <c r="F27" s="51">
        <f t="shared" si="0"/>
        <v>0</v>
      </c>
    </row>
    <row r="28" spans="1:6" ht="25.05" customHeight="1" x14ac:dyDescent="0.2">
      <c r="A28" s="47" t="s">
        <v>89</v>
      </c>
      <c r="B28" s="52"/>
      <c r="C28" s="53"/>
      <c r="D28" s="54"/>
      <c r="E28" s="50" t="s">
        <v>84</v>
      </c>
      <c r="F28" s="51">
        <f t="shared" si="0"/>
        <v>0</v>
      </c>
    </row>
    <row r="29" spans="1:6" ht="25.05" customHeight="1" x14ac:dyDescent="0.2">
      <c r="A29" s="47" t="s">
        <v>88</v>
      </c>
      <c r="B29" s="48"/>
      <c r="C29" s="29"/>
      <c r="D29" s="49"/>
      <c r="E29" s="50" t="s">
        <v>84</v>
      </c>
      <c r="F29" s="51">
        <f t="shared" si="0"/>
        <v>0</v>
      </c>
    </row>
    <row r="30" spans="1:6" ht="25.05" customHeight="1" thickBot="1" x14ac:dyDescent="0.25">
      <c r="A30" s="47" t="s">
        <v>87</v>
      </c>
      <c r="B30" s="48"/>
      <c r="C30" s="29"/>
      <c r="D30" s="49"/>
      <c r="E30" s="50" t="s">
        <v>84</v>
      </c>
      <c r="F30" s="51">
        <f t="shared" si="0"/>
        <v>0</v>
      </c>
    </row>
    <row r="31" spans="1:6" ht="25.05" customHeight="1" x14ac:dyDescent="0.2">
      <c r="A31" s="47" t="s">
        <v>86</v>
      </c>
      <c r="B31" s="104" t="s">
        <v>114</v>
      </c>
      <c r="C31" s="102" t="s">
        <v>125</v>
      </c>
      <c r="D31" s="105">
        <v>200</v>
      </c>
      <c r="E31" s="50" t="s">
        <v>84</v>
      </c>
      <c r="F31" s="51">
        <f t="shared" si="0"/>
        <v>7.6923076923076927E-2</v>
      </c>
    </row>
    <row r="32" spans="1:6" ht="24.6" customHeight="1" thickBot="1" x14ac:dyDescent="0.25">
      <c r="A32" s="17" t="s">
        <v>85</v>
      </c>
      <c r="B32" s="106" t="s">
        <v>113</v>
      </c>
      <c r="C32" s="98" t="s">
        <v>125</v>
      </c>
      <c r="D32" s="100">
        <v>700</v>
      </c>
      <c r="E32" s="55" t="s">
        <v>84</v>
      </c>
      <c r="F32" s="56">
        <f t="shared" si="0"/>
        <v>0.26923076923076922</v>
      </c>
    </row>
    <row r="33" spans="1:6" ht="24.6" hidden="1" customHeight="1" thickBot="1" x14ac:dyDescent="0.25">
      <c r="A33" s="57"/>
      <c r="B33" s="43"/>
      <c r="C33" s="43" t="s">
        <v>125</v>
      </c>
      <c r="D33" s="44">
        <f>SUMIF(C21:C32,C33,D21:D32)</f>
        <v>1400</v>
      </c>
      <c r="E33" s="58"/>
      <c r="F33" s="59"/>
    </row>
    <row r="34" spans="1:6" ht="1.8" hidden="1" customHeight="1" thickBot="1" x14ac:dyDescent="0.25">
      <c r="A34" s="60"/>
      <c r="B34" s="33"/>
      <c r="C34" s="33" t="s">
        <v>126</v>
      </c>
      <c r="D34" s="44">
        <f>SUMIF(C21:C32,C34,D21:D32)</f>
        <v>1200</v>
      </c>
      <c r="E34" s="61"/>
      <c r="F34" s="62"/>
    </row>
    <row r="35" spans="1:6" ht="25.05" customHeight="1" thickBot="1" x14ac:dyDescent="0.25">
      <c r="A35" s="63"/>
      <c r="B35" s="64"/>
      <c r="C35" s="64"/>
      <c r="D35" s="65">
        <f>SUM(D21:D32)</f>
        <v>2600</v>
      </c>
      <c r="E35" s="66" t="s">
        <v>84</v>
      </c>
      <c r="F35" s="67">
        <f>IFERROR(D35/$D$35,"")</f>
        <v>1</v>
      </c>
    </row>
  </sheetData>
  <mergeCells count="16">
    <mergeCell ref="C14:F14"/>
    <mergeCell ref="A2:F2"/>
    <mergeCell ref="A3:C3"/>
    <mergeCell ref="B4:E4"/>
    <mergeCell ref="C7:F7"/>
    <mergeCell ref="C8:F8"/>
    <mergeCell ref="C9:F9"/>
    <mergeCell ref="C10:F10"/>
    <mergeCell ref="C11:F11"/>
    <mergeCell ref="C12:F12"/>
    <mergeCell ref="C13:F13"/>
    <mergeCell ref="C15:F15"/>
    <mergeCell ref="C16:F16"/>
    <mergeCell ref="C17:F17"/>
    <mergeCell ref="C18:F18"/>
    <mergeCell ref="D20:E20"/>
  </mergeCells>
  <phoneticPr fontId="2"/>
  <conditionalFormatting sqref="B4">
    <cfRule type="containsBlanks" dxfId="11" priority="1">
      <formula>LEN(TRIM(B4))=0</formula>
    </cfRule>
  </conditionalFormatting>
  <conditionalFormatting sqref="B5">
    <cfRule type="cellIs" dxfId="10" priority="6" operator="lessThan">
      <formula>0.5</formula>
    </cfRule>
  </conditionalFormatting>
  <conditionalFormatting sqref="B8:B12 B17:B18">
    <cfRule type="containsBlanks" dxfId="9" priority="5">
      <formula>LEN(TRIM(B8))=0</formula>
    </cfRule>
  </conditionalFormatting>
  <conditionalFormatting sqref="B15:B16">
    <cfRule type="expression" dxfId="8" priority="3">
      <formula>AND($B$12="その他の算出方法",$B$15="")</formula>
    </cfRule>
    <cfRule type="expression" dxfId="7" priority="4">
      <formula>$B$12="総務大臣が定める標準的な算出方法"</formula>
    </cfRule>
  </conditionalFormatting>
  <conditionalFormatting sqref="B21:D30 B31:B32 D31:D32">
    <cfRule type="containsBlanks" dxfId="6" priority="2">
      <formula>LEN(TRIM(B21))=0</formula>
    </cfRule>
  </conditionalFormatting>
  <dataValidations count="1">
    <dataValidation type="list" allowBlank="1" showInputMessage="1" showErrorMessage="1" sqref="B12" xr:uid="{C02B9314-8454-45D1-8A94-CA9AFFA9FC39}">
      <formula1>"総務大臣が定める標準的な算出方法,その他の算出方法"</formula1>
    </dataValidation>
  </dataValidations>
  <pageMargins left="0.7" right="0.7" top="0.75" bottom="0.75" header="0.3" footer="0.3"/>
  <pageSetup paperSize="9" scale="68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69FA8-6165-4BA5-8C1B-2060E822722C}">
  <sheetPr>
    <tabColor theme="9" tint="0.79998168889431442"/>
  </sheetPr>
  <dimension ref="A1:F35"/>
  <sheetViews>
    <sheetView showGridLines="0" view="pageBreakPreview" zoomScale="60" zoomScaleNormal="100" workbookViewId="0">
      <selection activeCell="I20" sqref="I20"/>
    </sheetView>
  </sheetViews>
  <sheetFormatPr defaultRowHeight="13.2" x14ac:dyDescent="0.2"/>
  <cols>
    <col min="1" max="1" width="29.5546875" style="11" customWidth="1"/>
    <col min="2" max="2" width="35.33203125" style="11" customWidth="1"/>
    <col min="3" max="3" width="27.33203125" style="11" customWidth="1"/>
    <col min="4" max="4" width="23.77734375" style="11" customWidth="1"/>
    <col min="5" max="5" width="3.77734375" style="11" customWidth="1"/>
    <col min="6" max="6" width="11.109375" style="11" customWidth="1"/>
    <col min="7" max="16384" width="8.88671875" style="11"/>
  </cols>
  <sheetData>
    <row r="1" spans="1:6" ht="24.6" thickTop="1" thickBot="1" x14ac:dyDescent="0.25">
      <c r="A1" s="12" t="s">
        <v>122</v>
      </c>
      <c r="B1" s="13"/>
      <c r="C1" s="13"/>
      <c r="D1" s="14"/>
      <c r="E1" s="13"/>
      <c r="F1" s="15"/>
    </row>
    <row r="2" spans="1:6" ht="19.8" thickTop="1" x14ac:dyDescent="0.2">
      <c r="A2" s="87" t="s">
        <v>157</v>
      </c>
      <c r="B2" s="87"/>
      <c r="C2" s="87"/>
      <c r="D2" s="87"/>
      <c r="E2" s="87"/>
      <c r="F2" s="87"/>
    </row>
    <row r="3" spans="1:6" ht="33.6" customHeight="1" thickBot="1" x14ac:dyDescent="0.25">
      <c r="A3" s="88" t="s">
        <v>112</v>
      </c>
      <c r="B3" s="88"/>
      <c r="C3" s="88"/>
      <c r="D3" s="14"/>
      <c r="E3" s="13"/>
      <c r="F3" s="15"/>
    </row>
    <row r="4" spans="1:6" ht="25.05" customHeight="1" x14ac:dyDescent="0.2">
      <c r="A4" s="16" t="s">
        <v>111</v>
      </c>
      <c r="B4" s="89" t="s">
        <v>143</v>
      </c>
      <c r="C4" s="90"/>
      <c r="D4" s="90"/>
      <c r="E4" s="91"/>
      <c r="F4" s="15"/>
    </row>
    <row r="5" spans="1:6" ht="25.05" customHeight="1" thickBot="1" x14ac:dyDescent="0.25">
      <c r="A5" s="17" t="s">
        <v>127</v>
      </c>
      <c r="B5" s="18">
        <f>IF(D35&lt;&gt;0,D33/D35,"")</f>
        <v>0.66666666666666663</v>
      </c>
      <c r="C5" s="19" t="s">
        <v>128</v>
      </c>
      <c r="D5" s="20">
        <f>SUMIF(C21:C32,"&lt;&gt;戸田市内",D21:D32)</f>
        <v>1000</v>
      </c>
      <c r="E5" s="21" t="s">
        <v>84</v>
      </c>
      <c r="F5" s="15"/>
    </row>
    <row r="6" spans="1:6" ht="13.8" thickBot="1" x14ac:dyDescent="0.25">
      <c r="A6" s="22"/>
      <c r="B6" s="22"/>
      <c r="C6" s="22"/>
      <c r="D6" s="14"/>
      <c r="E6" s="13"/>
      <c r="F6" s="15"/>
    </row>
    <row r="7" spans="1:6" ht="25.05" customHeight="1" thickBot="1" x14ac:dyDescent="0.25">
      <c r="A7" s="23" t="s">
        <v>110</v>
      </c>
      <c r="B7" s="24" t="s">
        <v>109</v>
      </c>
      <c r="C7" s="92" t="s">
        <v>108</v>
      </c>
      <c r="D7" s="92"/>
      <c r="E7" s="92"/>
      <c r="F7" s="93"/>
    </row>
    <row r="8" spans="1:6" ht="25.05" customHeight="1" x14ac:dyDescent="0.2">
      <c r="A8" s="25" t="s">
        <v>107</v>
      </c>
      <c r="B8" s="26" t="s">
        <v>144</v>
      </c>
      <c r="C8" s="77" t="s">
        <v>140</v>
      </c>
      <c r="D8" s="77"/>
      <c r="E8" s="77"/>
      <c r="F8" s="78"/>
    </row>
    <row r="9" spans="1:6" ht="25.05" customHeight="1" x14ac:dyDescent="0.2">
      <c r="A9" s="27" t="s">
        <v>106</v>
      </c>
      <c r="B9" s="28" t="s">
        <v>145</v>
      </c>
      <c r="C9" s="79" t="s">
        <v>139</v>
      </c>
      <c r="D9" s="79"/>
      <c r="E9" s="79"/>
      <c r="F9" s="80"/>
    </row>
    <row r="10" spans="1:6" ht="25.05" customHeight="1" x14ac:dyDescent="0.2">
      <c r="A10" s="27" t="s">
        <v>105</v>
      </c>
      <c r="B10" s="29" t="s">
        <v>133</v>
      </c>
      <c r="C10" s="79" t="s">
        <v>141</v>
      </c>
      <c r="D10" s="79"/>
      <c r="E10" s="79"/>
      <c r="F10" s="80"/>
    </row>
    <row r="11" spans="1:6" ht="63" customHeight="1" x14ac:dyDescent="0.2">
      <c r="A11" s="27" t="s">
        <v>101</v>
      </c>
      <c r="B11" s="94" t="s">
        <v>150</v>
      </c>
      <c r="C11" s="79" t="s">
        <v>135</v>
      </c>
      <c r="D11" s="79"/>
      <c r="E11" s="79"/>
      <c r="F11" s="80"/>
    </row>
    <row r="12" spans="1:6" ht="25.05" hidden="1" customHeight="1" x14ac:dyDescent="0.2">
      <c r="A12" s="30" t="s">
        <v>136</v>
      </c>
      <c r="B12" s="95" t="s">
        <v>129</v>
      </c>
      <c r="C12" s="85" t="s">
        <v>104</v>
      </c>
      <c r="D12" s="85"/>
      <c r="E12" s="85"/>
      <c r="F12" s="86"/>
    </row>
    <row r="13" spans="1:6" ht="25.05" hidden="1" customHeight="1" x14ac:dyDescent="0.2">
      <c r="A13" s="31" t="s">
        <v>100</v>
      </c>
      <c r="B13" s="96"/>
      <c r="C13" s="77" t="s">
        <v>118</v>
      </c>
      <c r="D13" s="77"/>
      <c r="E13" s="77"/>
      <c r="F13" s="78"/>
    </row>
    <row r="14" spans="1:6" ht="25.05" hidden="1" customHeight="1" x14ac:dyDescent="0.2">
      <c r="A14" s="30" t="s">
        <v>119</v>
      </c>
      <c r="B14" s="97"/>
      <c r="C14" s="85" t="s">
        <v>118</v>
      </c>
      <c r="D14" s="85"/>
      <c r="E14" s="85"/>
      <c r="F14" s="86"/>
    </row>
    <row r="15" spans="1:6" ht="25.05" hidden="1" customHeight="1" x14ac:dyDescent="0.2">
      <c r="A15" s="32" t="s">
        <v>103</v>
      </c>
      <c r="B15" s="98"/>
      <c r="C15" s="75" t="s">
        <v>156</v>
      </c>
      <c r="D15" s="75"/>
      <c r="E15" s="75"/>
      <c r="F15" s="76"/>
    </row>
    <row r="16" spans="1:6" ht="25.05" hidden="1" customHeight="1" x14ac:dyDescent="0.2">
      <c r="A16" s="34" t="s">
        <v>102</v>
      </c>
      <c r="B16" s="99"/>
      <c r="C16" s="77" t="s">
        <v>156</v>
      </c>
      <c r="D16" s="77"/>
      <c r="E16" s="77"/>
      <c r="F16" s="78"/>
    </row>
    <row r="17" spans="1:6" ht="27.6" customHeight="1" x14ac:dyDescent="0.2">
      <c r="A17" s="27" t="s">
        <v>136</v>
      </c>
      <c r="B17" s="94" t="s">
        <v>146</v>
      </c>
      <c r="C17" s="79" t="s">
        <v>137</v>
      </c>
      <c r="D17" s="79"/>
      <c r="E17" s="79"/>
      <c r="F17" s="80"/>
    </row>
    <row r="18" spans="1:6" ht="51" customHeight="1" thickBot="1" x14ac:dyDescent="0.25">
      <c r="A18" s="31" t="s">
        <v>100</v>
      </c>
      <c r="B18" s="100">
        <v>3000</v>
      </c>
      <c r="C18" s="81" t="s">
        <v>138</v>
      </c>
      <c r="D18" s="81"/>
      <c r="E18" s="81"/>
      <c r="F18" s="82"/>
    </row>
    <row r="19" spans="1:6" ht="13.8" thickBot="1" x14ac:dyDescent="0.25">
      <c r="A19" s="35"/>
      <c r="B19" s="36"/>
      <c r="C19" s="35"/>
      <c r="D19" s="14"/>
      <c r="E19" s="13"/>
      <c r="F19" s="15"/>
    </row>
    <row r="20" spans="1:6" ht="60" customHeight="1" thickBot="1" x14ac:dyDescent="0.25">
      <c r="A20" s="37" t="s">
        <v>99</v>
      </c>
      <c r="B20" s="38" t="s">
        <v>98</v>
      </c>
      <c r="C20" s="39" t="s">
        <v>97</v>
      </c>
      <c r="D20" s="83" t="s">
        <v>96</v>
      </c>
      <c r="E20" s="84"/>
      <c r="F20" s="40" t="s">
        <v>95</v>
      </c>
    </row>
    <row r="21" spans="1:6" ht="25.05" customHeight="1" x14ac:dyDescent="0.2">
      <c r="A21" s="41" t="s">
        <v>123</v>
      </c>
      <c r="B21" s="42"/>
      <c r="C21" s="43"/>
      <c r="D21" s="44"/>
      <c r="E21" s="45" t="s">
        <v>84</v>
      </c>
      <c r="F21" s="46">
        <f t="shared" ref="F21:F32" si="0">IFERROR(D21/$D$35,"")</f>
        <v>0</v>
      </c>
    </row>
    <row r="22" spans="1:6" ht="57.6" customHeight="1" x14ac:dyDescent="0.2">
      <c r="A22" s="68" t="s">
        <v>124</v>
      </c>
      <c r="B22" s="104" t="s">
        <v>147</v>
      </c>
      <c r="C22" s="94" t="s">
        <v>130</v>
      </c>
      <c r="D22" s="105">
        <v>500</v>
      </c>
      <c r="E22" s="50" t="s">
        <v>84</v>
      </c>
      <c r="F22" s="51">
        <f t="shared" si="0"/>
        <v>0.16666666666666666</v>
      </c>
    </row>
    <row r="23" spans="1:6" ht="39.6" x14ac:dyDescent="0.2">
      <c r="A23" s="47" t="s">
        <v>94</v>
      </c>
      <c r="B23" s="104" t="s">
        <v>154</v>
      </c>
      <c r="C23" s="94" t="s">
        <v>148</v>
      </c>
      <c r="D23" s="105">
        <v>1500</v>
      </c>
      <c r="E23" s="50" t="s">
        <v>84</v>
      </c>
      <c r="F23" s="51">
        <f t="shared" si="0"/>
        <v>0.5</v>
      </c>
    </row>
    <row r="24" spans="1:6" ht="25.05" customHeight="1" x14ac:dyDescent="0.2">
      <c r="A24" s="47" t="s">
        <v>93</v>
      </c>
      <c r="B24" s="48"/>
      <c r="C24" s="29"/>
      <c r="D24" s="49"/>
      <c r="E24" s="50" t="s">
        <v>84</v>
      </c>
      <c r="F24" s="51">
        <f t="shared" si="0"/>
        <v>0</v>
      </c>
    </row>
    <row r="25" spans="1:6" ht="25.05" customHeight="1" x14ac:dyDescent="0.2">
      <c r="A25" s="47" t="s">
        <v>92</v>
      </c>
      <c r="B25" s="48"/>
      <c r="C25" s="29"/>
      <c r="D25" s="49"/>
      <c r="E25" s="50" t="s">
        <v>84</v>
      </c>
      <c r="F25" s="51">
        <f t="shared" si="0"/>
        <v>0</v>
      </c>
    </row>
    <row r="26" spans="1:6" ht="25.05" customHeight="1" x14ac:dyDescent="0.2">
      <c r="A26" s="47" t="s">
        <v>91</v>
      </c>
      <c r="B26" s="104" t="s">
        <v>149</v>
      </c>
      <c r="C26" s="94" t="s">
        <v>151</v>
      </c>
      <c r="D26" s="105">
        <v>500</v>
      </c>
      <c r="E26" s="50" t="s">
        <v>84</v>
      </c>
      <c r="F26" s="51">
        <f t="shared" si="0"/>
        <v>0.16666666666666666</v>
      </c>
    </row>
    <row r="27" spans="1:6" ht="25.05" customHeight="1" x14ac:dyDescent="0.2">
      <c r="A27" s="47" t="s">
        <v>90</v>
      </c>
      <c r="B27" s="52"/>
      <c r="C27" s="53"/>
      <c r="D27" s="54"/>
      <c r="E27" s="50" t="s">
        <v>84</v>
      </c>
      <c r="F27" s="51">
        <f t="shared" si="0"/>
        <v>0</v>
      </c>
    </row>
    <row r="28" spans="1:6" ht="25.05" customHeight="1" x14ac:dyDescent="0.2">
      <c r="A28" s="47" t="s">
        <v>89</v>
      </c>
      <c r="B28" s="52"/>
      <c r="C28" s="53"/>
      <c r="D28" s="54"/>
      <c r="E28" s="50" t="s">
        <v>84</v>
      </c>
      <c r="F28" s="51">
        <f t="shared" si="0"/>
        <v>0</v>
      </c>
    </row>
    <row r="29" spans="1:6" ht="25.05" customHeight="1" x14ac:dyDescent="0.2">
      <c r="A29" s="47" t="s">
        <v>88</v>
      </c>
      <c r="B29" s="48"/>
      <c r="C29" s="29"/>
      <c r="D29" s="49"/>
      <c r="E29" s="50" t="s">
        <v>84</v>
      </c>
      <c r="F29" s="51">
        <f t="shared" si="0"/>
        <v>0</v>
      </c>
    </row>
    <row r="30" spans="1:6" ht="25.05" customHeight="1" thickBot="1" x14ac:dyDescent="0.25">
      <c r="A30" s="47" t="s">
        <v>87</v>
      </c>
      <c r="B30" s="104" t="s">
        <v>152</v>
      </c>
      <c r="C30" s="94" t="s">
        <v>148</v>
      </c>
      <c r="D30" s="105">
        <v>100</v>
      </c>
      <c r="E30" s="50" t="s">
        <v>84</v>
      </c>
      <c r="F30" s="51">
        <f t="shared" si="0"/>
        <v>3.3333333333333333E-2</v>
      </c>
    </row>
    <row r="31" spans="1:6" ht="25.05" customHeight="1" x14ac:dyDescent="0.2">
      <c r="A31" s="47" t="s">
        <v>86</v>
      </c>
      <c r="B31" s="104" t="s">
        <v>153</v>
      </c>
      <c r="C31" s="102" t="s">
        <v>125</v>
      </c>
      <c r="D31" s="105">
        <v>100</v>
      </c>
      <c r="E31" s="50" t="s">
        <v>84</v>
      </c>
      <c r="F31" s="51">
        <f t="shared" si="0"/>
        <v>3.3333333333333333E-2</v>
      </c>
    </row>
    <row r="32" spans="1:6" ht="25.05" customHeight="1" thickBot="1" x14ac:dyDescent="0.25">
      <c r="A32" s="17" t="s">
        <v>85</v>
      </c>
      <c r="B32" s="106" t="s">
        <v>113</v>
      </c>
      <c r="C32" s="98" t="s">
        <v>125</v>
      </c>
      <c r="D32" s="100">
        <v>300</v>
      </c>
      <c r="E32" s="55" t="s">
        <v>84</v>
      </c>
      <c r="F32" s="56">
        <f t="shared" si="0"/>
        <v>0.1</v>
      </c>
    </row>
    <row r="33" spans="1:6" ht="24.6" hidden="1" customHeight="1" thickBot="1" x14ac:dyDescent="0.25">
      <c r="A33" s="57"/>
      <c r="B33" s="43"/>
      <c r="C33" s="43" t="s">
        <v>125</v>
      </c>
      <c r="D33" s="44">
        <f>SUMIF(C21:C32,C33,D21:D32)</f>
        <v>2000</v>
      </c>
      <c r="E33" s="58"/>
      <c r="F33" s="59"/>
    </row>
    <row r="34" spans="1:6" ht="1.8" hidden="1" customHeight="1" thickBot="1" x14ac:dyDescent="0.25">
      <c r="A34" s="60"/>
      <c r="B34" s="33"/>
      <c r="C34" s="33" t="s">
        <v>126</v>
      </c>
      <c r="D34" s="44">
        <f>SUMIF(C21:C32,C34,D21:D32)</f>
        <v>1000</v>
      </c>
      <c r="E34" s="61"/>
      <c r="F34" s="62"/>
    </row>
    <row r="35" spans="1:6" ht="25.05" customHeight="1" thickBot="1" x14ac:dyDescent="0.25">
      <c r="A35" s="63"/>
      <c r="B35" s="64"/>
      <c r="C35" s="64"/>
      <c r="D35" s="65">
        <f>SUM(D21:D32)</f>
        <v>3000</v>
      </c>
      <c r="E35" s="66" t="s">
        <v>84</v>
      </c>
      <c r="F35" s="67">
        <f>IFERROR(D35/$D$35,"")</f>
        <v>1</v>
      </c>
    </row>
  </sheetData>
  <sheetProtection sheet="1" objects="1" scenarios="1"/>
  <mergeCells count="16">
    <mergeCell ref="C9:F9"/>
    <mergeCell ref="A2:F2"/>
    <mergeCell ref="A3:C3"/>
    <mergeCell ref="B4:E4"/>
    <mergeCell ref="C7:F7"/>
    <mergeCell ref="C8:F8"/>
    <mergeCell ref="C16:F16"/>
    <mergeCell ref="C17:F17"/>
    <mergeCell ref="C18:F18"/>
    <mergeCell ref="D20:E20"/>
    <mergeCell ref="C10:F10"/>
    <mergeCell ref="C11:F11"/>
    <mergeCell ref="C12:F12"/>
    <mergeCell ref="C13:F13"/>
    <mergeCell ref="C14:F14"/>
    <mergeCell ref="C15:F15"/>
  </mergeCells>
  <phoneticPr fontId="2"/>
  <conditionalFormatting sqref="B4">
    <cfRule type="containsBlanks" dxfId="5" priority="1">
      <formula>LEN(TRIM(B4))=0</formula>
    </cfRule>
  </conditionalFormatting>
  <conditionalFormatting sqref="B5">
    <cfRule type="cellIs" dxfId="4" priority="6" operator="lessThan">
      <formula>0.5</formula>
    </cfRule>
  </conditionalFormatting>
  <conditionalFormatting sqref="B8 B10:B12 B17:B18">
    <cfRule type="containsBlanks" dxfId="3" priority="5">
      <formula>LEN(TRIM(B8))=0</formula>
    </cfRule>
  </conditionalFormatting>
  <conditionalFormatting sqref="B15:B16">
    <cfRule type="expression" dxfId="2" priority="3">
      <formula>AND($B$12="その他の算出方法",$B$15="")</formula>
    </cfRule>
    <cfRule type="expression" dxfId="1" priority="4">
      <formula>$B$12="総務大臣が定める標準的な算出方法"</formula>
    </cfRule>
  </conditionalFormatting>
  <conditionalFormatting sqref="B21:D30 B31:B32 D31:D32">
    <cfRule type="containsBlanks" dxfId="0" priority="2">
      <formula>LEN(TRIM(B21))=0</formula>
    </cfRule>
  </conditionalFormatting>
  <dataValidations count="1">
    <dataValidation type="list" allowBlank="1" showInputMessage="1" showErrorMessage="1" sqref="B12" xr:uid="{C8607C40-C1C8-4FB2-8C08-52287F2977D4}">
      <formula1>"総務大臣が定める標準的な算出方法,その他の算出方法"</formula1>
    </dataValidation>
  </dataValidations>
  <pageMargins left="0.7" right="0.7" top="0.75" bottom="0.75" header="0.3" footer="0.3"/>
  <pageSetup paperSize="9" scale="6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Sheet2</vt:lpstr>
      <vt:lpstr>Sheet1</vt:lpstr>
      <vt:lpstr>【記入例】製造・加工</vt:lpstr>
      <vt:lpstr>【記入例】企画立案 </vt:lpstr>
      <vt:lpstr>常温</vt:lpstr>
      <vt:lpstr>冷蔵</vt:lpstr>
      <vt:lpstr>冷凍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戸田市</dc:creator>
  <cp:lastModifiedBy>菅谷　茉智子</cp:lastModifiedBy>
  <cp:lastPrinted>2026-08-19T03:48:00Z</cp:lastPrinted>
  <dcterms:created xsi:type="dcterms:W3CDTF">2021-06-11T03:55:04Z</dcterms:created>
  <dcterms:modified xsi:type="dcterms:W3CDTF">2026-09-11T01:20:39Z</dcterms:modified>
</cp:coreProperties>
</file>