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62DB77C8-01CA-4809-B401-55DBD87838F6}" xr6:coauthVersionLast="47" xr6:coauthVersionMax="47" xr10:uidLastSave="{00000000-0000-0000-0000-000000000000}"/>
  <bookViews>
    <workbookView xWindow="-108" yWindow="-108" windowWidth="23256" windowHeight="12456" xr2:uid="{1D830A62-E398-44A8-9880-65CCB40C796D}"/>
  </bookViews>
  <sheets>
    <sheet name="指定申請書" sheetId="96" r:id="rId1"/>
    <sheet name="付表３－２" sheetId="27" state="hidden" r:id="rId2"/>
    <sheet name="付表１５" sheetId="88" r:id="rId3"/>
    <sheet name="標準様式1" sheetId="98" r:id="rId4"/>
    <sheet name="標準様式2" sheetId="99" r:id="rId5"/>
    <sheet name="標準様式3" sheetId="100" r:id="rId6"/>
    <sheet name="標準様式3-④" sheetId="101" r:id="rId7"/>
    <sheet name="標準様式3-⑦" sheetId="102" r:id="rId8"/>
    <sheet name="標準様式4" sheetId="103" r:id="rId9"/>
    <sheet name="標準様式4記入例" sheetId="104" r:id="rId10"/>
    <sheet name="参考様式" sheetId="105" r:id="rId11"/>
  </sheets>
  <definedNames>
    <definedName name="_xlnm.Print_Area" localSheetId="0">指定申請書!$A$1:$X$69</definedName>
    <definedName name="_xlnm.Print_Area" localSheetId="4">標準様式2!$A$1:$B$17</definedName>
    <definedName name="_xlnm.Print_Area" localSheetId="2">付表１５!$A$1:$M$126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4" i="104" l="1"/>
  <c r="AG44" i="104"/>
  <c r="AA44" i="104"/>
  <c r="U44" i="104"/>
  <c r="O44" i="104"/>
  <c r="I44" i="104"/>
  <c r="E44" i="104"/>
  <c r="C44" i="104"/>
  <c r="AM43" i="104"/>
  <c r="AL43" i="104"/>
  <c r="AJ43" i="104"/>
  <c r="AG43" i="104"/>
  <c r="AD43" i="104"/>
  <c r="AA43" i="104"/>
  <c r="X43" i="104"/>
  <c r="U43" i="104"/>
  <c r="R43" i="104"/>
  <c r="O43" i="104"/>
  <c r="L43" i="104"/>
  <c r="I43" i="104"/>
  <c r="F43" i="104"/>
  <c r="E43" i="104"/>
  <c r="D43" i="104"/>
  <c r="C43" i="104"/>
  <c r="AM42" i="104"/>
  <c r="AL42" i="104"/>
  <c r="AJ42" i="104"/>
  <c r="AG42" i="104"/>
  <c r="AD42" i="104"/>
  <c r="AA42" i="104"/>
  <c r="X42" i="104"/>
  <c r="U42" i="104"/>
  <c r="R42" i="104"/>
  <c r="O42" i="104"/>
  <c r="L42" i="104"/>
  <c r="I42" i="104"/>
  <c r="F42" i="104"/>
  <c r="E42" i="104"/>
  <c r="D42" i="104"/>
  <c r="C42" i="104"/>
  <c r="R38" i="104"/>
  <c r="V37" i="104"/>
  <c r="Z37" i="104" s="1"/>
  <c r="R37" i="104"/>
  <c r="O36" i="104"/>
  <c r="AJ31" i="104"/>
  <c r="AI31" i="104"/>
  <c r="AH31" i="104"/>
  <c r="AG31" i="104"/>
  <c r="AF31" i="104"/>
  <c r="AE31" i="104"/>
  <c r="AD31" i="104"/>
  <c r="AC31" i="104"/>
  <c r="AB31" i="104"/>
  <c r="AA31" i="104"/>
  <c r="Z31" i="104"/>
  <c r="Y31" i="104"/>
  <c r="X31" i="104"/>
  <c r="W31" i="104"/>
  <c r="V31" i="104"/>
  <c r="U31" i="104"/>
  <c r="T31" i="104"/>
  <c r="S31" i="104"/>
  <c r="R31" i="104"/>
  <c r="Q31" i="104"/>
  <c r="P31" i="104"/>
  <c r="O31" i="104"/>
  <c r="N31" i="104"/>
  <c r="M31" i="104"/>
  <c r="L31" i="104"/>
  <c r="K31" i="104"/>
  <c r="J31" i="104"/>
  <c r="I31" i="104"/>
  <c r="H31" i="104"/>
  <c r="G31" i="104"/>
  <c r="F31" i="104"/>
  <c r="AK31" i="104" s="1"/>
  <c r="AL31" i="104" s="1"/>
  <c r="AK30" i="104"/>
  <c r="AL30" i="104" s="1"/>
  <c r="AK29" i="104"/>
  <c r="AK28" i="104"/>
  <c r="AL28" i="104" s="1"/>
  <c r="AK27" i="104"/>
  <c r="AL27" i="104" s="1"/>
  <c r="AK26" i="104"/>
  <c r="AL26" i="104" s="1"/>
  <c r="AK25" i="104"/>
  <c r="AL25" i="104" s="1"/>
  <c r="AK24" i="104"/>
  <c r="AL24" i="104" s="1"/>
  <c r="AK23" i="104"/>
  <c r="AK22" i="104"/>
  <c r="AL22" i="104" s="1"/>
  <c r="AK21" i="104"/>
  <c r="AL21" i="104" s="1"/>
  <c r="AK20" i="104"/>
  <c r="AL20" i="104" s="1"/>
  <c r="AK19" i="104"/>
  <c r="AL19" i="104" s="1"/>
  <c r="AK18" i="104"/>
  <c r="AL18" i="104" s="1"/>
  <c r="AK17" i="104"/>
  <c r="AK16" i="104"/>
  <c r="AL16" i="104" s="1"/>
  <c r="AK15" i="104"/>
  <c r="AL15" i="104" s="1"/>
  <c r="AK14" i="104"/>
  <c r="AL14" i="104" s="1"/>
  <c r="AK13" i="104"/>
  <c r="AL13" i="104" s="1"/>
  <c r="AK12" i="104"/>
  <c r="AL12" i="104" s="1"/>
  <c r="AK11" i="104"/>
  <c r="AI10" i="104"/>
  <c r="AH10" i="104"/>
  <c r="AG10" i="104"/>
  <c r="AF10" i="104"/>
  <c r="AE10" i="104"/>
  <c r="AD10" i="104"/>
  <c r="AC10" i="104"/>
  <c r="AB10" i="104"/>
  <c r="AA10" i="104"/>
  <c r="Z10" i="104"/>
  <c r="Y10" i="104"/>
  <c r="X10" i="104"/>
  <c r="W10" i="104"/>
  <c r="V10" i="104"/>
  <c r="U10" i="104"/>
  <c r="T10" i="104"/>
  <c r="S10" i="104"/>
  <c r="R10" i="104"/>
  <c r="Q10" i="104"/>
  <c r="P10" i="104"/>
  <c r="O10" i="104"/>
  <c r="N10" i="104"/>
  <c r="M10" i="104"/>
  <c r="L10" i="104"/>
  <c r="K10" i="104"/>
  <c r="J10" i="104"/>
  <c r="I10" i="104"/>
  <c r="H10" i="104"/>
  <c r="G10" i="104"/>
  <c r="F10" i="104"/>
  <c r="AJ10" i="104" s="1"/>
  <c r="AG9" i="104"/>
  <c r="AF9" i="104"/>
  <c r="AE9" i="104"/>
  <c r="AD9" i="104"/>
  <c r="AC9" i="104"/>
  <c r="AB9" i="104"/>
  <c r="AA9" i="104"/>
  <c r="Z9" i="104"/>
  <c r="Y9" i="104"/>
  <c r="X9" i="104"/>
  <c r="W9" i="104"/>
  <c r="V9" i="104"/>
  <c r="U9" i="104"/>
  <c r="T9" i="104"/>
  <c r="S9" i="104"/>
  <c r="R9" i="104"/>
  <c r="Q9" i="104"/>
  <c r="P9" i="104"/>
  <c r="O9" i="104"/>
  <c r="N9" i="104"/>
  <c r="M9" i="104"/>
  <c r="L9" i="104"/>
  <c r="K9" i="104"/>
  <c r="J9" i="104"/>
  <c r="I9" i="104"/>
  <c r="H9" i="104"/>
  <c r="G9" i="104"/>
  <c r="F9" i="104"/>
  <c r="E36" i="104" s="1"/>
  <c r="AJ31" i="103"/>
  <c r="AI31" i="103"/>
  <c r="AH31" i="103"/>
  <c r="AG31" i="103"/>
  <c r="AF31" i="103"/>
  <c r="AE31" i="103"/>
  <c r="AD31" i="103"/>
  <c r="AC31" i="103"/>
  <c r="AB31" i="103"/>
  <c r="AA31" i="103"/>
  <c r="Z31" i="103"/>
  <c r="Y31" i="103"/>
  <c r="X31" i="103"/>
  <c r="W31" i="103"/>
  <c r="V31" i="103"/>
  <c r="U31" i="103"/>
  <c r="T31" i="103"/>
  <c r="S31" i="103"/>
  <c r="R31" i="103"/>
  <c r="Q31" i="103"/>
  <c r="P31" i="103"/>
  <c r="O31" i="103"/>
  <c r="N31" i="103"/>
  <c r="M31" i="103"/>
  <c r="L31" i="103"/>
  <c r="K31" i="103"/>
  <c r="AK31" i="103" s="1"/>
  <c r="AL31" i="103" s="1"/>
  <c r="J31" i="103"/>
  <c r="I31" i="103"/>
  <c r="H31" i="103"/>
  <c r="G31" i="103"/>
  <c r="F31" i="103"/>
  <c r="AK30" i="103"/>
  <c r="AL30" i="103" s="1"/>
  <c r="AK29" i="103"/>
  <c r="AL29" i="103" s="1"/>
  <c r="AL28" i="103"/>
  <c r="AK28" i="103"/>
  <c r="AL27" i="103"/>
  <c r="AK27" i="103"/>
  <c r="AK26" i="103"/>
  <c r="AL26" i="103" s="1"/>
  <c r="AK25" i="103"/>
  <c r="AL25" i="103" s="1"/>
  <c r="AK24" i="103"/>
  <c r="AL24" i="103" s="1"/>
  <c r="AK23" i="103"/>
  <c r="AL23" i="103" s="1"/>
  <c r="AL22" i="103"/>
  <c r="AK22" i="103"/>
  <c r="AL21" i="103"/>
  <c r="AK21" i="103"/>
  <c r="AK20" i="103"/>
  <c r="AL20" i="103" s="1"/>
  <c r="AK19" i="103"/>
  <c r="AL19" i="103" s="1"/>
  <c r="AK18" i="103"/>
  <c r="AL18" i="103" s="1"/>
  <c r="AK17" i="103"/>
  <c r="AL17" i="103" s="1"/>
  <c r="AL16" i="103"/>
  <c r="AK16" i="103"/>
  <c r="AL15" i="103"/>
  <c r="AK15" i="103"/>
  <c r="AK14" i="103"/>
  <c r="AL14" i="103" s="1"/>
  <c r="AK13" i="103"/>
  <c r="AL13" i="103" s="1"/>
  <c r="AK12" i="103"/>
  <c r="AL12" i="103" s="1"/>
  <c r="AK11" i="103"/>
  <c r="AL11" i="103" s="1"/>
  <c r="AJ10" i="103"/>
  <c r="AI10" i="103"/>
  <c r="AH10" i="103"/>
  <c r="AG10" i="103"/>
  <c r="AF10" i="103"/>
  <c r="AE10" i="103"/>
  <c r="AD10" i="103"/>
  <c r="AC10" i="103"/>
  <c r="AB10" i="103"/>
  <c r="AA10" i="103"/>
  <c r="Z10" i="103"/>
  <c r="Y10" i="103"/>
  <c r="X10" i="103"/>
  <c r="W10" i="103"/>
  <c r="V10" i="103"/>
  <c r="U10" i="103"/>
  <c r="T10" i="103"/>
  <c r="S10" i="103"/>
  <c r="R10" i="103"/>
  <c r="Q10" i="103"/>
  <c r="P10" i="103"/>
  <c r="O10" i="103"/>
  <c r="N10" i="103"/>
  <c r="M10" i="103"/>
  <c r="L10" i="103"/>
  <c r="K10" i="103"/>
  <c r="J10" i="103"/>
  <c r="I10" i="103"/>
  <c r="H10" i="103"/>
  <c r="G10" i="103"/>
  <c r="F10" i="103"/>
  <c r="AG9" i="103"/>
  <c r="AF9" i="103"/>
  <c r="AE9" i="103"/>
  <c r="AD9" i="103"/>
  <c r="AC9" i="103"/>
  <c r="AB9" i="103"/>
  <c r="AA9" i="103"/>
  <c r="Z9" i="103"/>
  <c r="Y9" i="103"/>
  <c r="X9" i="103"/>
  <c r="W9" i="103"/>
  <c r="V9" i="103"/>
  <c r="U9" i="103"/>
  <c r="T9" i="103"/>
  <c r="S9" i="103"/>
  <c r="R9" i="103"/>
  <c r="Q9" i="103"/>
  <c r="P9" i="103"/>
  <c r="O9" i="103"/>
  <c r="N9" i="103"/>
  <c r="M9" i="103"/>
  <c r="L9" i="103"/>
  <c r="K9" i="103"/>
  <c r="J9" i="103"/>
  <c r="I9" i="103"/>
  <c r="H9" i="103"/>
  <c r="G9" i="103"/>
  <c r="F9" i="103"/>
  <c r="AJ9" i="103" s="1"/>
  <c r="F36" i="104" l="1"/>
  <c r="AI9" i="104"/>
  <c r="AJ9" i="104"/>
  <c r="I36" i="104"/>
  <c r="L36" i="104"/>
  <c r="AH9" i="103"/>
  <c r="AI9" i="103"/>
  <c r="AL11" i="104"/>
  <c r="AL17" i="104"/>
  <c r="AL23" i="104"/>
  <c r="AL29" i="104"/>
  <c r="D36" i="104"/>
  <c r="AH9" i="104"/>
</calcChain>
</file>

<file path=xl/sharedStrings.xml><?xml version="1.0" encoding="utf-8"?>
<sst xmlns="http://schemas.openxmlformats.org/spreadsheetml/2006/main" count="789" uniqueCount="414">
  <si>
    <t>別紙様式第一号</t>
    <rPh sb="0" eb="2">
      <t>ベッシ</t>
    </rPh>
    <rPh sb="2" eb="4">
      <t>ヨウシキ</t>
    </rPh>
    <rPh sb="4" eb="5">
      <t>ダイ</t>
    </rPh>
    <rPh sb="5" eb="7">
      <t>イチゴウ</t>
    </rPh>
    <phoneticPr fontId="4"/>
  </si>
  <si>
    <t>申請書</t>
    <rPh sb="0" eb="3">
      <t>シンセイショ</t>
    </rPh>
    <phoneticPr fontId="3"/>
  </si>
  <si>
    <t>年</t>
    <rPh sb="0" eb="1">
      <t>ネン</t>
    </rPh>
    <phoneticPr fontId="4"/>
  </si>
  <si>
    <t>月</t>
    <rPh sb="0" eb="1">
      <t>ガツ</t>
    </rPh>
    <phoneticPr fontId="4"/>
  </si>
  <si>
    <t>日</t>
    <rPh sb="0" eb="1">
      <t>ニチ</t>
    </rPh>
    <phoneticPr fontId="4"/>
  </si>
  <si>
    <t>所在地</t>
    <rPh sb="0" eb="3">
      <t>ショザイチ</t>
    </rPh>
    <phoneticPr fontId="4"/>
  </si>
  <si>
    <t>申請者</t>
    <rPh sb="0" eb="3">
      <t>シンセイシャ</t>
    </rPh>
    <phoneticPr fontId="3"/>
  </si>
  <si>
    <t>名　称</t>
    <rPh sb="0" eb="1">
      <t>メイ</t>
    </rPh>
    <rPh sb="2" eb="3">
      <t>ショウ</t>
    </rPh>
    <phoneticPr fontId="4"/>
  </si>
  <si>
    <t>代表者</t>
    <rPh sb="0" eb="3">
      <t>ダイヒョウシャ</t>
    </rPh>
    <phoneticPr fontId="4"/>
  </si>
  <si>
    <t>表題の事業所・施設に係る指定/指定の更新/指定の変更を受けたいので、下記のとおり、関係書類を添えて申請します。</t>
    <rPh sb="24" eb="26">
      <t>ヘンコウ</t>
    </rPh>
    <phoneticPr fontId="4"/>
  </si>
  <si>
    <t>法人番号(13桁)</t>
    <rPh sb="0" eb="2">
      <t>ホウジン</t>
    </rPh>
    <rPh sb="2" eb="4">
      <t>バンゴウ</t>
    </rPh>
    <rPh sb="7" eb="8">
      <t>ケタ</t>
    </rPh>
    <phoneticPr fontId="3"/>
  </si>
  <si>
    <t>申請者(設置者)</t>
    <rPh sb="0" eb="3">
      <t>シンセイシャ</t>
    </rPh>
    <rPh sb="4" eb="7">
      <t>セッチシャ</t>
    </rPh>
    <phoneticPr fontId="4"/>
  </si>
  <si>
    <t>フリガナ</t>
    <phoneticPr fontId="4"/>
  </si>
  <si>
    <t>名称</t>
    <rPh sb="0" eb="2">
      <t>メイショウ</t>
    </rPh>
    <phoneticPr fontId="4"/>
  </si>
  <si>
    <t>主たる事務所の所在地</t>
    <rPh sb="0" eb="1">
      <t>シュ</t>
    </rPh>
    <rPh sb="3" eb="5">
      <t>ジム</t>
    </rPh>
    <rPh sb="5" eb="6">
      <t>ショ</t>
    </rPh>
    <rPh sb="7" eb="10">
      <t>ショザイチ</t>
    </rPh>
    <phoneticPr fontId="4"/>
  </si>
  <si>
    <t>(郵便番号</t>
    <rPh sb="1" eb="5">
      <t>ユウビンバンゴウ</t>
    </rPh>
    <phoneticPr fontId="4"/>
  </si>
  <si>
    <t>-</t>
    <phoneticPr fontId="4"/>
  </si>
  <si>
    <t>）</t>
    <phoneticPr fontId="3"/>
  </si>
  <si>
    <t>連絡先</t>
    <rPh sb="0" eb="3">
      <t>レンラクサキ</t>
    </rPh>
    <phoneticPr fontId="4"/>
  </si>
  <si>
    <t>電話番号</t>
  </si>
  <si>
    <t>　　　　　　　　(内線)</t>
    <rPh sb="9" eb="11">
      <t>ナイセン</t>
    </rPh>
    <phoneticPr fontId="4"/>
  </si>
  <si>
    <t>E-mailアドレス</t>
  </si>
  <si>
    <t>法人等の種類</t>
    <rPh sb="0" eb="2">
      <t>ホウジン</t>
    </rPh>
    <rPh sb="2" eb="3">
      <t>ナド</t>
    </rPh>
    <rPh sb="4" eb="6">
      <t>シュルイ</t>
    </rPh>
    <phoneticPr fontId="4"/>
  </si>
  <si>
    <t>代表者の職名・氏名・生年月日</t>
  </si>
  <si>
    <t>職名</t>
    <rPh sb="0" eb="2">
      <t>ショクメイ</t>
    </rPh>
    <phoneticPr fontId="4"/>
  </si>
  <si>
    <t>生年月日</t>
    <rPh sb="0" eb="2">
      <t>セイネン</t>
    </rPh>
    <rPh sb="2" eb="4">
      <t>ガッピ</t>
    </rPh>
    <phoneticPr fontId="4"/>
  </si>
  <si>
    <t>氏名</t>
    <rPh sb="0" eb="2">
      <t>シメイ</t>
    </rPh>
    <phoneticPr fontId="4"/>
  </si>
  <si>
    <t>代表者の住所</t>
    <rPh sb="0" eb="3">
      <t>ダイヒョウシャ</t>
    </rPh>
    <rPh sb="4" eb="6">
      <t>ジュウショ</t>
    </rPh>
    <phoneticPr fontId="4"/>
  </si>
  <si>
    <t>指定を受けようとする事業所・施設の種類</t>
    <rPh sb="0" eb="2">
      <t>シテイ</t>
    </rPh>
    <rPh sb="3" eb="4">
      <t>ウ</t>
    </rPh>
    <rPh sb="10" eb="13">
      <t>ジギョウショ</t>
    </rPh>
    <rPh sb="14" eb="16">
      <t>シセツ</t>
    </rPh>
    <rPh sb="17" eb="19">
      <t>シュルイ</t>
    </rPh>
    <phoneticPr fontId="4"/>
  </si>
  <si>
    <t>事業所(施設)の所在地</t>
    <rPh sb="0" eb="3">
      <t>ジギョウショ</t>
    </rPh>
    <rPh sb="4" eb="6">
      <t>シセツ</t>
    </rPh>
    <phoneticPr fontId="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</si>
  <si>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
  </si>
  <si>
    <t>同一所在地において
行う事業等の種類</t>
    <phoneticPr fontId="4"/>
  </si>
  <si>
    <t>今回の指定(更新・変更)申請をする対象事業等に○</t>
    <rPh sb="0" eb="2">
      <t>コンカイ</t>
    </rPh>
    <rPh sb="3" eb="5">
      <t>シテイ</t>
    </rPh>
    <rPh sb="12" eb="14">
      <t>シンセイ</t>
    </rPh>
    <rPh sb="17" eb="19">
      <t>タイショウ</t>
    </rPh>
    <rPh sb="19" eb="22">
      <t>ジギョウトウ</t>
    </rPh>
    <phoneticPr fontId="4"/>
  </si>
  <si>
    <t>既に指定を受けている事業に○</t>
    <rPh sb="0" eb="1">
      <t>スデ</t>
    </rPh>
    <rPh sb="2" eb="4">
      <t>シテイ</t>
    </rPh>
    <rPh sb="5" eb="6">
      <t>ウ</t>
    </rPh>
    <rPh sb="10" eb="12">
      <t>ジギョウ</t>
    </rPh>
    <phoneticPr fontId="4"/>
  </si>
  <si>
    <t>事業の開始予定年月日</t>
    <rPh sb="0" eb="2">
      <t>ジギョウ</t>
    </rPh>
    <rPh sb="3" eb="7">
      <t>カイシヨテイ</t>
    </rPh>
    <rPh sb="7" eb="10">
      <t>ネンガッピ</t>
    </rPh>
    <phoneticPr fontId="3"/>
  </si>
  <si>
    <t>本申請書に添付して提出する様式(付表)</t>
    <rPh sb="0" eb="4">
      <t>ホンシンセイショ</t>
    </rPh>
    <rPh sb="5" eb="7">
      <t>テンプ</t>
    </rPh>
    <rPh sb="9" eb="11">
      <t>テイシュツ</t>
    </rPh>
    <rPh sb="13" eb="15">
      <t>ヨウシキ</t>
    </rPh>
    <rPh sb="16" eb="18">
      <t>フヒョウ</t>
    </rPh>
    <phoneticPr fontId="3"/>
  </si>
  <si>
    <t>共生型サービスの指定を申請するものに○</t>
    <rPh sb="0" eb="3">
      <t>キョウセイガタ</t>
    </rPh>
    <rPh sb="8" eb="10">
      <t>シテイ</t>
    </rPh>
    <rPh sb="11" eb="13">
      <t>シンセイ</t>
    </rPh>
    <phoneticPr fontId="4"/>
  </si>
  <si>
    <t>指定障害福祉サービス事業所</t>
    <phoneticPr fontId="3"/>
  </si>
  <si>
    <t>居宅介護</t>
    <rPh sb="0" eb="4">
      <t>キョタクカイゴ</t>
    </rPh>
    <phoneticPr fontId="3"/>
  </si>
  <si>
    <t>付表１</t>
    <rPh sb="0" eb="2">
      <t>フヒョウ</t>
    </rPh>
    <phoneticPr fontId="4"/>
  </si>
  <si>
    <t>重度訪問介護</t>
    <rPh sb="0" eb="6">
      <t>ジュウドホウモンカイゴ</t>
    </rPh>
    <phoneticPr fontId="3"/>
  </si>
  <si>
    <t>同行援護</t>
    <rPh sb="0" eb="4">
      <t>ドウコウエンゴ</t>
    </rPh>
    <phoneticPr fontId="3"/>
  </si>
  <si>
    <t>行動援護</t>
    <rPh sb="0" eb="2">
      <t>コウドウ</t>
    </rPh>
    <rPh sb="2" eb="4">
      <t>エンゴ</t>
    </rPh>
    <phoneticPr fontId="3"/>
  </si>
  <si>
    <t>療養介護</t>
    <rPh sb="0" eb="4">
      <t>リョウヨウカイゴ</t>
    </rPh>
    <phoneticPr fontId="3"/>
  </si>
  <si>
    <t>付表２</t>
    <rPh sb="0" eb="2">
      <t>フヒョウ</t>
    </rPh>
    <phoneticPr fontId="4"/>
  </si>
  <si>
    <t>生活介護</t>
    <rPh sb="0" eb="4">
      <t>セイカツカイゴ</t>
    </rPh>
    <phoneticPr fontId="3"/>
  </si>
  <si>
    <t>付表３</t>
    <rPh sb="0" eb="2">
      <t>フヒョウ</t>
    </rPh>
    <phoneticPr fontId="4"/>
  </si>
  <si>
    <t>短期入所</t>
    <rPh sb="0" eb="4">
      <t>タンキニュウショ</t>
    </rPh>
    <phoneticPr fontId="3"/>
  </si>
  <si>
    <t>付表４</t>
    <rPh sb="0" eb="2">
      <t>フヒョウ</t>
    </rPh>
    <phoneticPr fontId="4"/>
  </si>
  <si>
    <t>重度障害者等包括支援</t>
    <rPh sb="0" eb="2">
      <t>ジュウド</t>
    </rPh>
    <rPh sb="2" eb="5">
      <t>ショウガイシャ</t>
    </rPh>
    <rPh sb="5" eb="6">
      <t>トウ</t>
    </rPh>
    <rPh sb="6" eb="8">
      <t>ホウカツ</t>
    </rPh>
    <rPh sb="8" eb="10">
      <t>シエン</t>
    </rPh>
    <phoneticPr fontId="3"/>
  </si>
  <si>
    <t>付表５</t>
    <rPh sb="0" eb="2">
      <t>フヒョウ</t>
    </rPh>
    <phoneticPr fontId="4"/>
  </si>
  <si>
    <t>自立訓練(機能訓練)</t>
    <rPh sb="0" eb="2">
      <t>ジリツ</t>
    </rPh>
    <rPh sb="2" eb="4">
      <t>クンレン</t>
    </rPh>
    <rPh sb="5" eb="9">
      <t>キノウクンレン</t>
    </rPh>
    <phoneticPr fontId="3"/>
  </si>
  <si>
    <t>付表６</t>
    <rPh sb="0" eb="2">
      <t>フヒョウ</t>
    </rPh>
    <phoneticPr fontId="4"/>
  </si>
  <si>
    <t>自立訓練(生活訓練)</t>
    <rPh sb="0" eb="2">
      <t>ジリツ</t>
    </rPh>
    <rPh sb="2" eb="4">
      <t>クンレン</t>
    </rPh>
    <rPh sb="5" eb="7">
      <t>セイカツ</t>
    </rPh>
    <rPh sb="7" eb="9">
      <t>クンレン</t>
    </rPh>
    <phoneticPr fontId="3"/>
  </si>
  <si>
    <t>就労選択支援</t>
    <rPh sb="0" eb="2">
      <t>シュウロウ</t>
    </rPh>
    <rPh sb="2" eb="4">
      <t>センタク</t>
    </rPh>
    <rPh sb="4" eb="6">
      <t>シエン</t>
    </rPh>
    <phoneticPr fontId="3"/>
  </si>
  <si>
    <t>付表７</t>
    <rPh sb="0" eb="2">
      <t>フヒョウ</t>
    </rPh>
    <phoneticPr fontId="4"/>
  </si>
  <si>
    <t>就労移行支援</t>
    <rPh sb="0" eb="6">
      <t>シュウロウイコウシエン</t>
    </rPh>
    <phoneticPr fontId="3"/>
  </si>
  <si>
    <t>付表８</t>
    <rPh sb="0" eb="2">
      <t>フヒョウ</t>
    </rPh>
    <phoneticPr fontId="4"/>
  </si>
  <si>
    <t>就労継続支援Ａ型</t>
    <rPh sb="0" eb="6">
      <t>シュウロウケイゾクシエン</t>
    </rPh>
    <rPh sb="7" eb="8">
      <t>ガタ</t>
    </rPh>
    <phoneticPr fontId="3"/>
  </si>
  <si>
    <t>付表９</t>
    <rPh sb="0" eb="2">
      <t>フヒョウ</t>
    </rPh>
    <phoneticPr fontId="4"/>
  </si>
  <si>
    <t>就労継続支援Ｂ型</t>
    <rPh sb="0" eb="6">
      <t>シュウロウケイゾクシエン</t>
    </rPh>
    <rPh sb="7" eb="8">
      <t>ガタ</t>
    </rPh>
    <phoneticPr fontId="3"/>
  </si>
  <si>
    <t>付表１０</t>
    <rPh sb="0" eb="2">
      <t>フヒョウ</t>
    </rPh>
    <phoneticPr fontId="4"/>
  </si>
  <si>
    <t>就労定着支援</t>
    <rPh sb="0" eb="2">
      <t>シュウロウ</t>
    </rPh>
    <rPh sb="2" eb="6">
      <t>テイチャクシエン</t>
    </rPh>
    <phoneticPr fontId="3"/>
  </si>
  <si>
    <t>自立生活援助</t>
    <rPh sb="0" eb="2">
      <t>ジリツ</t>
    </rPh>
    <rPh sb="2" eb="4">
      <t>セイカツ</t>
    </rPh>
    <rPh sb="4" eb="6">
      <t>エンジョ</t>
    </rPh>
    <phoneticPr fontId="3"/>
  </si>
  <si>
    <t>付表１１</t>
  </si>
  <si>
    <t>共同生活援助</t>
    <rPh sb="0" eb="6">
      <t>キョウドウセイカツエンジョ</t>
    </rPh>
    <phoneticPr fontId="3"/>
  </si>
  <si>
    <t>付表１２</t>
    <rPh sb="0" eb="2">
      <t>フヒョウ</t>
    </rPh>
    <phoneticPr fontId="4"/>
  </si>
  <si>
    <t>指定障害者支援施設(施設入所支援)</t>
    <rPh sb="0" eb="2">
      <t>シテイ</t>
    </rPh>
    <rPh sb="2" eb="5">
      <t>ショウガイシャ</t>
    </rPh>
    <rPh sb="5" eb="9">
      <t>シエンシセツ</t>
    </rPh>
    <phoneticPr fontId="3"/>
  </si>
  <si>
    <t>付表１３</t>
    <rPh sb="0" eb="2">
      <t>フヒョウ</t>
    </rPh>
    <phoneticPr fontId="4"/>
  </si>
  <si>
    <t>指定一般相談支援事業所</t>
    <rPh sb="0" eb="2">
      <t>シテイ</t>
    </rPh>
    <rPh sb="2" eb="4">
      <t>イッパン</t>
    </rPh>
    <rPh sb="4" eb="8">
      <t>ソウダンシエン</t>
    </rPh>
    <rPh sb="8" eb="11">
      <t>ジギョウショ</t>
    </rPh>
    <phoneticPr fontId="3"/>
  </si>
  <si>
    <t>地域移行支援</t>
    <rPh sb="0" eb="4">
      <t>チイキイコウ</t>
    </rPh>
    <rPh sb="4" eb="6">
      <t>シエン</t>
    </rPh>
    <phoneticPr fontId="3"/>
  </si>
  <si>
    <t>付表１４</t>
    <rPh sb="0" eb="2">
      <t>フヒョウ</t>
    </rPh>
    <phoneticPr fontId="4"/>
  </si>
  <si>
    <t>地域定着支援</t>
    <rPh sb="0" eb="6">
      <t>チイキテイチャクシエン</t>
    </rPh>
    <phoneticPr fontId="3"/>
  </si>
  <si>
    <t>指定特定相談支援事業所</t>
    <rPh sb="0" eb="2">
      <t>シテイ</t>
    </rPh>
    <rPh sb="2" eb="4">
      <t>トクテイ</t>
    </rPh>
    <rPh sb="4" eb="6">
      <t>ソウダン</t>
    </rPh>
    <rPh sb="6" eb="8">
      <t>シエン</t>
    </rPh>
    <rPh sb="8" eb="11">
      <t>ジギョウショ</t>
    </rPh>
    <phoneticPr fontId="3"/>
  </si>
  <si>
    <t>付表１５</t>
    <rPh sb="0" eb="2">
      <t>フヒョウ</t>
    </rPh>
    <phoneticPr fontId="4"/>
  </si>
  <si>
    <t>指定障害児通所支援事業所</t>
    <rPh sb="0" eb="2">
      <t>シテイ</t>
    </rPh>
    <rPh sb="2" eb="5">
      <t>ショウガイジ</t>
    </rPh>
    <rPh sb="5" eb="7">
      <t>ツウショ</t>
    </rPh>
    <rPh sb="7" eb="12">
      <t>シエンジギョウショ</t>
    </rPh>
    <phoneticPr fontId="3"/>
  </si>
  <si>
    <t>児童発達支援</t>
    <rPh sb="0" eb="2">
      <t>ジドウ</t>
    </rPh>
    <rPh sb="2" eb="6">
      <t>ハッタツシエン</t>
    </rPh>
    <phoneticPr fontId="3"/>
  </si>
  <si>
    <t>付表１６</t>
  </si>
  <si>
    <t>放課後等デイサービス</t>
    <rPh sb="0" eb="4">
      <t>ホウカゴトウ</t>
    </rPh>
    <phoneticPr fontId="3"/>
  </si>
  <si>
    <t>付表１６</t>
    <rPh sb="0" eb="2">
      <t>フヒョウ</t>
    </rPh>
    <phoneticPr fontId="4"/>
  </si>
  <si>
    <t>居宅訪問型児童発達支援</t>
    <rPh sb="0" eb="5">
      <t>キョタクホウモンガタ</t>
    </rPh>
    <rPh sb="5" eb="7">
      <t>ジドウ</t>
    </rPh>
    <rPh sb="7" eb="9">
      <t>ハッタツ</t>
    </rPh>
    <rPh sb="9" eb="11">
      <t>シエン</t>
    </rPh>
    <phoneticPr fontId="3"/>
  </si>
  <si>
    <t>付表１７</t>
    <rPh sb="0" eb="2">
      <t>フヒョウ</t>
    </rPh>
    <phoneticPr fontId="4"/>
  </si>
  <si>
    <t>保育所等訪問支援</t>
    <rPh sb="0" eb="3">
      <t>ホイクショ</t>
    </rPh>
    <rPh sb="3" eb="4">
      <t>トウ</t>
    </rPh>
    <rPh sb="4" eb="6">
      <t>ホウモン</t>
    </rPh>
    <rPh sb="6" eb="8">
      <t>シエン</t>
    </rPh>
    <phoneticPr fontId="3"/>
  </si>
  <si>
    <t>付表１８</t>
    <rPh sb="0" eb="2">
      <t>フヒョウ</t>
    </rPh>
    <phoneticPr fontId="4"/>
  </si>
  <si>
    <t>指定障害児入所施設</t>
    <rPh sb="0" eb="2">
      <t>シテイ</t>
    </rPh>
    <rPh sb="2" eb="5">
      <t>ショウガイジ</t>
    </rPh>
    <rPh sb="5" eb="7">
      <t>ニュウショ</t>
    </rPh>
    <rPh sb="7" eb="9">
      <t>シセツ</t>
    </rPh>
    <phoneticPr fontId="3"/>
  </si>
  <si>
    <t>付表１９/２０</t>
    <rPh sb="0" eb="2">
      <t>フヒョウ</t>
    </rPh>
    <phoneticPr fontId="4"/>
  </si>
  <si>
    <t>指定障害児相談支援事業所</t>
    <rPh sb="0" eb="2">
      <t>シテイ</t>
    </rPh>
    <rPh sb="2" eb="5">
      <t>ショウガイジ</t>
    </rPh>
    <rPh sb="5" eb="7">
      <t>ソウダン</t>
    </rPh>
    <rPh sb="7" eb="9">
      <t>シエン</t>
    </rPh>
    <rPh sb="9" eb="11">
      <t>ジギョウ</t>
    </rPh>
    <rPh sb="11" eb="12">
      <t>ショ</t>
    </rPh>
    <phoneticPr fontId="3"/>
  </si>
  <si>
    <t>【既に指定を受けている場合】事業所番号</t>
    <rPh sb="1" eb="2">
      <t>スデ</t>
    </rPh>
    <rPh sb="3" eb="5">
      <t>シテイ</t>
    </rPh>
    <rPh sb="6" eb="7">
      <t>ウ</t>
    </rPh>
    <rPh sb="11" eb="13">
      <t>バアイ</t>
    </rPh>
    <rPh sb="14" eb="19">
      <t>ジギョウショバンゴウ</t>
    </rPh>
    <phoneticPr fontId="3"/>
  </si>
  <si>
    <t>(備考)</t>
    <rPh sb="1" eb="3">
      <t>ビコウ</t>
    </rPh>
    <phoneticPr fontId="4"/>
  </si>
  <si>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</si>
  <si>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</si>
  <si>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</si>
  <si>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</si>
  <si>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
  </si>
  <si>
    <t>所在地</t>
    <rPh sb="0" eb="3">
      <t>ショザイチ</t>
    </rPh>
    <phoneticPr fontId="8"/>
  </si>
  <si>
    <t>(備考)</t>
    <rPh sb="1" eb="3">
      <t>ビコウ</t>
    </rPh>
    <phoneticPr fontId="8"/>
  </si>
  <si>
    <t>事業所</t>
    <rPh sb="0" eb="3">
      <t>ジギョウショ</t>
    </rPh>
    <phoneticPr fontId="8"/>
  </si>
  <si>
    <t>フリガナ</t>
    <phoneticPr fontId="8"/>
  </si>
  <si>
    <t>名　　称</t>
    <rPh sb="0" eb="1">
      <t>メイ</t>
    </rPh>
    <rPh sb="3" eb="4">
      <t>ショウ</t>
    </rPh>
    <phoneticPr fontId="8"/>
  </si>
  <si>
    <t>-</t>
    <phoneticPr fontId="3"/>
  </si>
  <si>
    <t>電話番号</t>
    <rPh sb="0" eb="2">
      <t>デンワ</t>
    </rPh>
    <rPh sb="2" eb="4">
      <t>バンゴウ</t>
    </rPh>
    <phoneticPr fontId="8"/>
  </si>
  <si>
    <t>E-Mail</t>
    <phoneticPr fontId="3"/>
  </si>
  <si>
    <t>管理者</t>
    <rPh sb="0" eb="1">
      <t>カン</t>
    </rPh>
    <rPh sb="1" eb="2">
      <t>リ</t>
    </rPh>
    <rPh sb="2" eb="3">
      <t>モノ</t>
    </rPh>
    <phoneticPr fontId="8"/>
  </si>
  <si>
    <t>生年月日</t>
    <rPh sb="0" eb="4">
      <t>セイネンガッピ</t>
    </rPh>
    <phoneticPr fontId="3"/>
  </si>
  <si>
    <t>氏　名</t>
    <rPh sb="0" eb="1">
      <t>シ</t>
    </rPh>
    <rPh sb="2" eb="3">
      <t>メイ</t>
    </rPh>
    <phoneticPr fontId="8"/>
  </si>
  <si>
    <t>年</t>
    <rPh sb="0" eb="1">
      <t>ネン</t>
    </rPh>
    <phoneticPr fontId="3"/>
  </si>
  <si>
    <t>月</t>
    <rPh sb="0" eb="1">
      <t>ツキ</t>
    </rPh>
    <phoneticPr fontId="3"/>
  </si>
  <si>
    <t>日</t>
    <rPh sb="0" eb="1">
      <t>ニチ</t>
    </rPh>
    <phoneticPr fontId="3"/>
  </si>
  <si>
    <t>住　所</t>
    <rPh sb="0" eb="1">
      <t>ジュウ</t>
    </rPh>
    <rPh sb="2" eb="3">
      <t>トコロ</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</si>
  <si>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</si>
  <si>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事業所等の名称</t>
    <rPh sb="0" eb="3">
      <t>ジギョウショ</t>
    </rPh>
    <rPh sb="3" eb="4">
      <t>トウ</t>
    </rPh>
    <rPh sb="5" eb="7">
      <t>メイショウ</t>
    </rPh>
    <phoneticPr fontId="8"/>
  </si>
  <si>
    <t>兼務する職種及び勤務時間等</t>
    <rPh sb="0" eb="2">
      <t>ケンム</t>
    </rPh>
    <rPh sb="4" eb="6">
      <t>ショクシュ</t>
    </rPh>
    <rPh sb="6" eb="7">
      <t>オヨ</t>
    </rPh>
    <rPh sb="8" eb="10">
      <t>キンム</t>
    </rPh>
    <rPh sb="10" eb="12">
      <t>ジカン</t>
    </rPh>
    <rPh sb="12" eb="13">
      <t>トウ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</si>
  <si>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</si>
  <si>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</si>
  <si>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</si>
  <si>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8"/>
  </si>
  <si>
    <t>居宅介護等従業者</t>
    <rPh sb="0" eb="2">
      <t>キョタク</t>
    </rPh>
    <rPh sb="2" eb="4">
      <t>カイゴ</t>
    </rPh>
    <rPh sb="4" eb="5">
      <t>トウ</t>
    </rPh>
    <rPh sb="5" eb="8">
      <t>ジュウギョウシャ</t>
    </rPh>
    <phoneticPr fontId="8"/>
  </si>
  <si>
    <t>その他の従業者</t>
    <rPh sb="2" eb="3">
      <t>タ</t>
    </rPh>
    <rPh sb="4" eb="7">
      <t>ジュウギョウシャ</t>
    </rPh>
    <phoneticPr fontId="8"/>
  </si>
  <si>
    <t>専従</t>
    <rPh sb="0" eb="2">
      <t>センジュウ</t>
    </rPh>
    <phoneticPr fontId="8"/>
  </si>
  <si>
    <t>兼務</t>
    <rPh sb="0" eb="2">
      <t>ケンム</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</si>
  <si>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</si>
  <si>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</si>
  <si>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</si>
  <si>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</si>
  <si>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</si>
  <si>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8"/>
  </si>
  <si>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</si>
  <si>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</si>
  <si>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</si>
  <si>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</si>
  <si>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</si>
  <si>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</si>
  <si>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</si>
  <si>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</si>
  <si>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8"/>
  </si>
  <si>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</si>
  <si>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</si>
  <si>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</si>
  <si>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</si>
  <si>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</si>
  <si>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8"/>
  </si>
  <si>
    <t>その他の費用</t>
    <rPh sb="2" eb="3">
      <t>タ</t>
    </rPh>
    <rPh sb="4" eb="6">
      <t>ヒヨウ</t>
    </rPh>
    <phoneticPr fontId="8"/>
  </si>
  <si>
    <t>通常の事業の実施地域</t>
    <rPh sb="0" eb="2">
      <t>ツウジョウ</t>
    </rPh>
    <rPh sb="3" eb="5">
      <t>ジギョウ</t>
    </rPh>
    <rPh sb="6" eb="8">
      <t>ジッシ</t>
    </rPh>
    <rPh sb="8" eb="10">
      <t>チイキ</t>
    </rPh>
    <phoneticPr fontId="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</si>
  <si>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</si>
  <si>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</si>
  <si>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記入欄不足時の資料</t>
  </si>
  <si>
    <t>連 絡 先</t>
    <rPh sb="0" eb="1">
      <t>レン</t>
    </rPh>
    <rPh sb="2" eb="3">
      <t>ラク</t>
    </rPh>
    <rPh sb="4" eb="5">
      <t>サキ</t>
    </rPh>
    <phoneticPr fontId="8"/>
  </si>
  <si>
    <t>サービス管理責任者</t>
    <rPh sb="4" eb="6">
      <t>カンリ</t>
    </rPh>
    <rPh sb="6" eb="9">
      <t>セキニンシャ</t>
    </rPh>
    <phoneticPr fontId="8"/>
  </si>
  <si>
    <t>有</t>
    <rPh sb="0" eb="1">
      <t>アリ</t>
    </rPh>
    <phoneticPr fontId="3"/>
  </si>
  <si>
    <t>無</t>
    <rPh sb="0" eb="1">
      <t>ム</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</si>
  <si>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</si>
  <si>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</si>
  <si>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</si>
  <si>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</si>
  <si>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</si>
  <si>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</si>
  <si>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</si>
  <si>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○一体的に実施する従たる事業所の指定等に係る記載事項</t>
  </si>
  <si>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</si>
  <si>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</si>
  <si>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</si>
  <si>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</si>
  <si>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</si>
  <si>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</si>
  <si>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</si>
  <si>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</si>
  <si>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</si>
  <si>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</si>
  <si>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</si>
  <si>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</si>
  <si>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</si>
  <si>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</si>
  <si>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</si>
  <si>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</si>
  <si>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</si>
  <si>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</si>
  <si>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</si>
  <si>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</si>
  <si>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</si>
  <si>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</si>
  <si>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</si>
  <si>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</si>
  <si>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</si>
  <si>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</si>
  <si>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</si>
  <si>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</si>
  <si>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</si>
  <si>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</si>
  <si>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</si>
  <si>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</si>
  <si>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</si>
  <si>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</si>
  <si>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</si>
  <si>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</si>
  <si>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</si>
  <si>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</si>
  <si>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</si>
  <si>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</si>
  <si>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</si>
  <si>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</si>
  <si>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</si>
  <si>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</si>
  <si>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</si>
  <si>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</si>
  <si>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</si>
  <si>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</si>
  <si>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</si>
  <si>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</si>
  <si>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</si>
  <si>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</si>
  <si>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</si>
  <si>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</si>
  <si>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</si>
  <si>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</si>
  <si>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</si>
  <si>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</si>
  <si>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</si>
  <si>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</si>
  <si>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</si>
  <si>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</si>
  <si>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</si>
  <si>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</si>
  <si>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</si>
  <si>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</si>
  <si>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</si>
  <si>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</si>
  <si>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</si>
  <si>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</si>
  <si>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サービス種別(申請するものに○)</t>
    <rPh sb="4" eb="6">
      <t>シュベツ</t>
    </rPh>
    <rPh sb="7" eb="9">
      <t>シンセイ</t>
    </rPh>
    <phoneticPr fontId="3"/>
  </si>
  <si>
    <t>(郵便番号</t>
  </si>
  <si>
    <t>)</t>
  </si>
  <si>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8"/>
  </si>
  <si>
    <t>付表１５　指定特定相談支援事業所及び指定障害児相談支援事業所の指定等に係る記載事項</t>
  </si>
  <si>
    <t>特定相談支援</t>
    <rPh sb="0" eb="6">
      <t>トクテイソウダンシエン</t>
    </rPh>
    <phoneticPr fontId="3"/>
  </si>
  <si>
    <t>障害児相談支援</t>
    <rPh sb="0" eb="3">
      <t>ショウガイジ</t>
    </rPh>
    <rPh sb="3" eb="7">
      <t>ソウダンシエン</t>
    </rPh>
    <phoneticPr fontId="3"/>
  </si>
  <si>
    <t>相談支援専門員</t>
    <rPh sb="0" eb="7">
      <t>ソウダンシエンセンモンイン</t>
    </rPh>
    <phoneticPr fontId="8"/>
  </si>
  <si>
    <t>主任相談支援専門員に該当</t>
    <rPh sb="0" eb="9">
      <t>シュニンソウダンシエンセンモンイン</t>
    </rPh>
    <rPh sb="10" eb="12">
      <t>ガイトウ</t>
    </rPh>
    <phoneticPr fontId="3"/>
  </si>
  <si>
    <t>相談支援員</t>
    <rPh sb="0" eb="2">
      <t>ソウダン</t>
    </rPh>
    <rPh sb="2" eb="5">
      <t>シエンイン</t>
    </rPh>
    <phoneticPr fontId="3"/>
  </si>
  <si>
    <t>保有資格</t>
    <rPh sb="0" eb="2">
      <t>ホユウ</t>
    </rPh>
    <rPh sb="2" eb="4">
      <t>シカク</t>
    </rPh>
    <phoneticPr fontId="3"/>
  </si>
  <si>
    <t>社会福祉士</t>
    <rPh sb="0" eb="2">
      <t>シャカイ</t>
    </rPh>
    <rPh sb="2" eb="5">
      <t>フクシシ</t>
    </rPh>
    <phoneticPr fontId="3"/>
  </si>
  <si>
    <t>■相談支援専門員及び相談支援員</t>
    <rPh sb="1" eb="3">
      <t>ソウダン</t>
    </rPh>
    <rPh sb="3" eb="5">
      <t>シエン</t>
    </rPh>
    <rPh sb="5" eb="8">
      <t>センモンイン</t>
    </rPh>
    <rPh sb="8" eb="9">
      <t>オヨ</t>
    </rPh>
    <rPh sb="10" eb="12">
      <t>ソウダン</t>
    </rPh>
    <rPh sb="12" eb="15">
      <t>シエンイン</t>
    </rPh>
    <phoneticPr fontId="4"/>
  </si>
  <si>
    <t>相談支援専門員</t>
    <rPh sb="0" eb="2">
      <t>ソウダン</t>
    </rPh>
    <rPh sb="2" eb="4">
      <t>シエン</t>
    </rPh>
    <rPh sb="4" eb="7">
      <t>センモンイン</t>
    </rPh>
    <phoneticPr fontId="8"/>
  </si>
  <si>
    <t>指定特定相談支援事業所/指定障害児相談支援事業所</t>
    <rPh sb="0" eb="2">
      <t>シテイ</t>
    </rPh>
    <rPh sb="2" eb="4">
      <t>トクテイ</t>
    </rPh>
    <rPh sb="4" eb="6">
      <t>ソウダン</t>
    </rPh>
    <rPh sb="6" eb="8">
      <t>シエン</t>
    </rPh>
    <rPh sb="8" eb="11">
      <t>ジギョウショ</t>
    </rPh>
    <phoneticPr fontId="4"/>
  </si>
  <si>
    <t>戸田市長　殿</t>
    <rPh sb="0" eb="4">
      <t>トダシチョウ</t>
    </rPh>
    <rPh sb="5" eb="6">
      <t>ドノ</t>
    </rPh>
    <phoneticPr fontId="4"/>
  </si>
  <si>
    <t>指定更新</t>
  </si>
  <si>
    <t>(標準様式１)</t>
    <rPh sb="1" eb="3">
      <t>ヒョウジュン</t>
    </rPh>
    <rPh sb="3" eb="5">
      <t>ヨウシキ</t>
    </rPh>
    <phoneticPr fontId="8"/>
  </si>
  <si>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8"/>
  </si>
  <si>
    <t>事業所名</t>
    <rPh sb="0" eb="3">
      <t>ジギョウショ</t>
    </rPh>
    <rPh sb="3" eb="4">
      <t>メイ</t>
    </rPh>
    <phoneticPr fontId="8"/>
  </si>
  <si>
    <t>指定障害福祉サービス等の種類</t>
    <rPh sb="0" eb="2">
      <t>シテイ</t>
    </rPh>
    <rPh sb="2" eb="4">
      <t>ショウガイ</t>
    </rPh>
    <rPh sb="4" eb="6">
      <t>フクシ</t>
    </rPh>
    <rPh sb="10" eb="11">
      <t>ナド</t>
    </rPh>
    <rPh sb="12" eb="14">
      <t>シュルイ</t>
    </rPh>
    <phoneticPr fontId="8"/>
  </si>
  <si>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8"/>
  </si>
  <si>
    <t>２　主たる対象者を１のとおり特定する理由</t>
    <rPh sb="2" eb="3">
      <t>シュ</t>
    </rPh>
    <rPh sb="5" eb="7">
      <t>タイショウ</t>
    </rPh>
    <rPh sb="7" eb="8">
      <t>シャ</t>
    </rPh>
    <rPh sb="14" eb="16">
      <t>トクテイ</t>
    </rPh>
    <rPh sb="18" eb="20">
      <t>リユウ</t>
    </rPh>
    <phoneticPr fontId="8"/>
  </si>
  <si>
    <t>３　今後における主たる対象者の拡充の予定</t>
    <rPh sb="2" eb="4">
      <t>コンゴ</t>
    </rPh>
    <rPh sb="8" eb="9">
      <t>シュ</t>
    </rPh>
    <rPh sb="11" eb="14">
      <t>タイショウシャ</t>
    </rPh>
    <rPh sb="15" eb="17">
      <t>カクジュウ</t>
    </rPh>
    <rPh sb="18" eb="20">
      <t>ヨテイ</t>
    </rPh>
    <phoneticPr fontId="8"/>
  </si>
  <si>
    <t>(１)拡充予定の有無</t>
    <rPh sb="3" eb="5">
      <t>カクジュウ</t>
    </rPh>
    <rPh sb="5" eb="7">
      <t>ヨテイ</t>
    </rPh>
    <rPh sb="8" eb="10">
      <t>ウム</t>
    </rPh>
    <phoneticPr fontId="8"/>
  </si>
  <si>
    <t>(　　有り　　・　　無し　　)</t>
    <rPh sb="3" eb="4">
      <t>ア</t>
    </rPh>
    <rPh sb="10" eb="11">
      <t>ナ</t>
    </rPh>
    <phoneticPr fontId="8"/>
  </si>
  <si>
    <t>(２)拡充予定の内容及び予定時期</t>
    <rPh sb="3" eb="5">
      <t>カクジュウ</t>
    </rPh>
    <rPh sb="5" eb="7">
      <t>ヨテイ</t>
    </rPh>
    <rPh sb="8" eb="10">
      <t>ナイヨウ</t>
    </rPh>
    <rPh sb="10" eb="11">
      <t>オヨ</t>
    </rPh>
    <rPh sb="12" eb="14">
      <t>ヨテイ</t>
    </rPh>
    <rPh sb="14" eb="16">
      <t>ジキ</t>
    </rPh>
    <phoneticPr fontId="8"/>
  </si>
  <si>
    <t>(３)拡充のための方策</t>
    <rPh sb="3" eb="5">
      <t>カクジュウ</t>
    </rPh>
    <rPh sb="9" eb="11">
      <t>ホウサク</t>
    </rPh>
    <phoneticPr fontId="8"/>
  </si>
  <si>
    <t>(標準様式２)</t>
    <rPh sb="1" eb="3">
      <t>ヒョウジュン</t>
    </rPh>
    <rPh sb="3" eb="5">
      <t>ヨウシキ</t>
    </rPh>
    <phoneticPr fontId="8"/>
  </si>
  <si>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8"/>
  </si>
  <si>
    <t>措　置　の　概　要</t>
    <rPh sb="0" eb="1">
      <t>ソ</t>
    </rPh>
    <rPh sb="2" eb="3">
      <t>チ</t>
    </rPh>
    <rPh sb="6" eb="7">
      <t>オオムネ</t>
    </rPh>
    <rPh sb="8" eb="9">
      <t>ヨウ</t>
    </rPh>
    <phoneticPr fontId="8"/>
  </si>
  <si>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8"/>
  </si>
  <si>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8"/>
  </si>
  <si>
    <t>　※具体的な対応方針</t>
    <rPh sb="2" eb="5">
      <t>グタイテキ</t>
    </rPh>
    <rPh sb="6" eb="8">
      <t>タイオウ</t>
    </rPh>
    <rPh sb="8" eb="10">
      <t>ホウシン</t>
    </rPh>
    <phoneticPr fontId="8"/>
  </si>
  <si>
    <t>３　その他参考事項</t>
    <rPh sb="4" eb="5">
      <t>タ</t>
    </rPh>
    <rPh sb="5" eb="7">
      <t>サンコウ</t>
    </rPh>
    <rPh sb="7" eb="9">
      <t>ジコウ</t>
    </rPh>
    <phoneticPr fontId="8"/>
  </si>
  <si>
    <t>(標準様式３)</t>
    <rPh sb="1" eb="3">
      <t>ヒョウジュン</t>
    </rPh>
    <rPh sb="3" eb="5">
      <t>ヨウシキ</t>
    </rPh>
    <phoneticPr fontId="8"/>
  </si>
  <si>
    <t>誓　約　書</t>
    <phoneticPr fontId="8"/>
  </si>
  <si>
    <t>年</t>
    <rPh sb="0" eb="1">
      <t>ネン</t>
    </rPh>
    <phoneticPr fontId="8"/>
  </si>
  <si>
    <t>月</t>
    <rPh sb="0" eb="1">
      <t>ゲツ</t>
    </rPh>
    <phoneticPr fontId="8"/>
  </si>
  <si>
    <t>日</t>
    <rPh sb="0" eb="1">
      <t>ニチ</t>
    </rPh>
    <phoneticPr fontId="8"/>
  </si>
  <si>
    <t>戸田市長  殿</t>
    <rPh sb="0" eb="4">
      <t>トダシチョウ</t>
    </rPh>
    <phoneticPr fontId="8"/>
  </si>
  <si>
    <t xml:space="preserve">申請者    </t>
    <phoneticPr fontId="8"/>
  </si>
  <si>
    <t>（名称）</t>
    <rPh sb="1" eb="3">
      <t>メイショウ</t>
    </rPh>
    <phoneticPr fontId="8"/>
  </si>
  <si>
    <t>（代表者の職名・氏名）</t>
    <rPh sb="1" eb="4">
      <t>ダイヒョウシャ</t>
    </rPh>
    <rPh sb="5" eb="7">
      <t>ショクメイ</t>
    </rPh>
    <rPh sb="8" eb="10">
      <t>シメイ</t>
    </rPh>
    <phoneticPr fontId="8"/>
  </si>
  <si>
    <r>
      <rPr>
        <sz val="11"/>
        <rFont val="ＭＳ Ｐゴシック"/>
        <family val="3"/>
        <charset val="128"/>
      </rPr>
      <t>　申請者が別紙のいずれにも該当しない者であることを誓約します。</t>
    </r>
    <r>
      <rPr>
        <sz val="10"/>
        <rFont val="ＭＳ Ｐゴシック"/>
        <family val="3"/>
        <charset val="128"/>
      </rPr>
      <t xml:space="preserve">
</t>
    </r>
    <rPh sb="5" eb="7">
      <t>ベッシ</t>
    </rPh>
    <phoneticPr fontId="8"/>
  </si>
  <si>
    <t>別紙①：　障害福祉サービス事業者向け</t>
    <rPh sb="0" eb="2">
      <t>ベッシ</t>
    </rPh>
    <rPh sb="5" eb="7">
      <t>ショウガイ</t>
    </rPh>
    <rPh sb="7" eb="9">
      <t>フクシ</t>
    </rPh>
    <rPh sb="13" eb="16">
      <t>ジギョウシャ</t>
    </rPh>
    <rPh sb="16" eb="17">
      <t>ム</t>
    </rPh>
    <phoneticPr fontId="8"/>
  </si>
  <si>
    <t>別紙②：　障害者支援施設向け</t>
    <rPh sb="0" eb="2">
      <t>ベッシ</t>
    </rPh>
    <rPh sb="5" eb="8">
      <t>ショウガイシャ</t>
    </rPh>
    <rPh sb="8" eb="10">
      <t>シエン</t>
    </rPh>
    <rPh sb="12" eb="13">
      <t>ム</t>
    </rPh>
    <phoneticPr fontId="8"/>
  </si>
  <si>
    <t>別紙③：　一般相談支援事業者向け</t>
    <rPh sb="0" eb="2">
      <t>ベッシ</t>
    </rPh>
    <rPh sb="5" eb="7">
      <t>イッパン</t>
    </rPh>
    <rPh sb="7" eb="9">
      <t>ソウダン</t>
    </rPh>
    <rPh sb="9" eb="11">
      <t>シエン</t>
    </rPh>
    <rPh sb="11" eb="14">
      <t>ジギョウシャ</t>
    </rPh>
    <rPh sb="14" eb="15">
      <t>ム</t>
    </rPh>
    <phoneticPr fontId="8"/>
  </si>
  <si>
    <t>別紙④：　特定相談支援事業者向け</t>
    <rPh sb="0" eb="2">
      <t>ベッシ</t>
    </rPh>
    <rPh sb="5" eb="7">
      <t>トクテイ</t>
    </rPh>
    <rPh sb="7" eb="9">
      <t>ソウダン</t>
    </rPh>
    <rPh sb="9" eb="11">
      <t>シエン</t>
    </rPh>
    <rPh sb="11" eb="14">
      <t>ジギョウシャ</t>
    </rPh>
    <rPh sb="14" eb="15">
      <t>ム</t>
    </rPh>
    <phoneticPr fontId="8"/>
  </si>
  <si>
    <t>別紙⑤：　障害児通所支援事業者向け</t>
    <rPh sb="0" eb="2">
      <t>ベッシ</t>
    </rPh>
    <rPh sb="5" eb="8">
      <t>ショウガイジ</t>
    </rPh>
    <rPh sb="8" eb="10">
      <t>ツウショ</t>
    </rPh>
    <rPh sb="10" eb="12">
      <t>シエン</t>
    </rPh>
    <rPh sb="12" eb="15">
      <t>ジギョウシャ</t>
    </rPh>
    <rPh sb="15" eb="16">
      <t>ム</t>
    </rPh>
    <phoneticPr fontId="8"/>
  </si>
  <si>
    <t>別紙⑥：　障害児入所施設向け</t>
    <rPh sb="0" eb="2">
      <t>ベッシ</t>
    </rPh>
    <rPh sb="5" eb="8">
      <t>ショウガイジ</t>
    </rPh>
    <rPh sb="8" eb="10">
      <t>ニュウショ</t>
    </rPh>
    <rPh sb="10" eb="12">
      <t>シセツ</t>
    </rPh>
    <rPh sb="12" eb="13">
      <t>ム</t>
    </rPh>
    <phoneticPr fontId="8"/>
  </si>
  <si>
    <t>別紙⑦：　障害児相談支援事業者向け</t>
    <rPh sb="0" eb="2">
      <t>ベッシ</t>
    </rPh>
    <rPh sb="5" eb="8">
      <t>ショウガイジ</t>
    </rPh>
    <rPh sb="8" eb="10">
      <t>ソウダン</t>
    </rPh>
    <rPh sb="10" eb="12">
      <t>シエン</t>
    </rPh>
    <rPh sb="12" eb="15">
      <t>ジギョウシャ</t>
    </rPh>
    <rPh sb="15" eb="16">
      <t>ム</t>
    </rPh>
    <phoneticPr fontId="8"/>
  </si>
  <si>
    <t>注　該当する種別に○を付けてください。</t>
    <rPh sb="0" eb="1">
      <t>チュウ</t>
    </rPh>
    <rPh sb="2" eb="4">
      <t>ガイトウ</t>
    </rPh>
    <rPh sb="6" eb="8">
      <t>シュベツ</t>
    </rPh>
    <rPh sb="11" eb="12">
      <t>ツ</t>
    </rPh>
    <phoneticPr fontId="8"/>
  </si>
  <si>
    <t>（別紙④：　特定相談支援事業者向け）</t>
    <rPh sb="1" eb="3">
      <t>ベッシ</t>
    </rPh>
    <rPh sb="6" eb="8">
      <t>トクテイ</t>
    </rPh>
    <rPh sb="8" eb="10">
      <t>ソウダン</t>
    </rPh>
    <rPh sb="10" eb="12">
      <t>シエン</t>
    </rPh>
    <rPh sb="12" eb="15">
      <t>ジギョウシャ</t>
    </rPh>
    <rPh sb="15" eb="16">
      <t>ム</t>
    </rPh>
    <phoneticPr fontId="8"/>
  </si>
  <si>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8"/>
  </si>
  <si>
    <t>一</t>
    <rPh sb="0" eb="1">
      <t>イチ</t>
    </rPh>
    <phoneticPr fontId="8"/>
  </si>
  <si>
    <t>申請者が法人でないとき。</t>
    <rPh sb="4" eb="6">
      <t>ホウジン</t>
    </rPh>
    <phoneticPr fontId="8"/>
  </si>
  <si>
    <t>二</t>
    <rPh sb="0" eb="1">
      <t>ニ</t>
    </rPh>
    <phoneticPr fontId="8"/>
  </si>
  <si>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8"/>
  </si>
  <si>
    <t>三</t>
    <rPh sb="0" eb="1">
      <t>サン</t>
    </rPh>
    <phoneticPr fontId="8"/>
  </si>
  <si>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8"/>
  </si>
  <si>
    <t>五</t>
    <rPh sb="0" eb="1">
      <t>ゴ</t>
    </rPh>
    <phoneticPr fontId="8"/>
  </si>
  <si>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8"/>
  </si>
  <si>
    <t>五の二</t>
    <rPh sb="0" eb="1">
      <t>ゴ</t>
    </rPh>
    <rPh sb="2" eb="3">
      <t>ニ</t>
    </rPh>
    <phoneticPr fontId="8"/>
  </si>
  <si>
    <t>申請者が、労働に関する法律の規定であって政令で定めるものにより罰金の刑に処せられ、その執行を終わり、又は執行を受けることがなくなるまでの者であるとき。</t>
    <phoneticPr fontId="8"/>
  </si>
  <si>
    <t>六</t>
    <rPh sb="0" eb="1">
      <t>ロク</t>
    </rPh>
    <phoneticPr fontId="8"/>
  </si>
  <si>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8"/>
  </si>
  <si>
    <t>七</t>
    <rPh sb="0" eb="1">
      <t>ナナ</t>
    </rPh>
    <phoneticPr fontId="8"/>
  </si>
  <si>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8"/>
  </si>
  <si>
    <t>八</t>
    <rPh sb="0" eb="1">
      <t>ハチ</t>
    </rPh>
    <phoneticPr fontId="8"/>
  </si>
  <si>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8"/>
  </si>
  <si>
    <t>九</t>
    <rPh sb="0" eb="1">
      <t>キュウ</t>
    </rPh>
    <phoneticPr fontId="8"/>
  </si>
  <si>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8"/>
  </si>
  <si>
    <t>十一</t>
    <rPh sb="0" eb="1">
      <t>ジュウ</t>
    </rPh>
    <rPh sb="1" eb="2">
      <t>イチ</t>
    </rPh>
    <phoneticPr fontId="8"/>
  </si>
  <si>
    <t>申請者が、指定の申請前五年以内に相談支援に関し不正又は著しく不当な行為をした者であるとき。</t>
    <rPh sb="16" eb="18">
      <t>ソウダン</t>
    </rPh>
    <rPh sb="18" eb="20">
      <t>シエン</t>
    </rPh>
    <phoneticPr fontId="8"/>
  </si>
  <si>
    <t>十二</t>
    <rPh sb="0" eb="1">
      <t>ジュウ</t>
    </rPh>
    <rPh sb="1" eb="2">
      <t>ニ</t>
    </rPh>
    <phoneticPr fontId="8"/>
  </si>
  <si>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8"/>
  </si>
  <si>
    <t>（別紙⑦：　障害児相談支援事業者向け）</t>
    <rPh sb="1" eb="3">
      <t>ベッシ</t>
    </rPh>
    <rPh sb="6" eb="9">
      <t>ショウガイジ</t>
    </rPh>
    <rPh sb="9" eb="11">
      <t>ソウダン</t>
    </rPh>
    <rPh sb="11" eb="13">
      <t>シエン</t>
    </rPh>
    <rPh sb="13" eb="16">
      <t>ジギョウシャ</t>
    </rPh>
    <rPh sb="16" eb="17">
      <t>ム</t>
    </rPh>
    <phoneticPr fontId="8"/>
  </si>
  <si>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8"/>
  </si>
  <si>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8"/>
  </si>
  <si>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8"/>
  </si>
  <si>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8"/>
  </si>
  <si>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8"/>
  </si>
  <si>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8"/>
  </si>
  <si>
    <t>十</t>
    <rPh sb="0" eb="1">
      <t>ジュウ</t>
    </rPh>
    <phoneticPr fontId="8"/>
  </si>
  <si>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8"/>
  </si>
  <si>
    <t>申請者が、指定の申請前五年以内に障害児相談支援に関し不正又は著しく不当な行為をした者であるとき。</t>
    <rPh sb="16" eb="19">
      <t>ショウガイジ</t>
    </rPh>
    <rPh sb="19" eb="21">
      <t>ソウダン</t>
    </rPh>
    <rPh sb="21" eb="23">
      <t>シエン</t>
    </rPh>
    <phoneticPr fontId="8"/>
  </si>
  <si>
    <t>十三</t>
    <rPh sb="0" eb="1">
      <t>ジュウ</t>
    </rPh>
    <rPh sb="1" eb="2">
      <t>サン</t>
    </rPh>
    <phoneticPr fontId="8"/>
  </si>
  <si>
    <t>申請者が、法人で、その役員等のうちに第四号から第六号まで又は第九号から前号のいずれかに該当する者のあるものであるとき。</t>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</si>
  <si>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</si>
  <si>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40"/>
  </si>
  <si>
    <t>！申請するサービス類型を選択してください</t>
    <rPh sb="1" eb="3">
      <t>シンセイ</t>
    </rPh>
    <rPh sb="9" eb="11">
      <t>ルイケイ</t>
    </rPh>
    <rPh sb="12" eb="14">
      <t>センタク</t>
    </rPh>
    <phoneticPr fontId="41"/>
  </si>
  <si>
    <t>事業所名</t>
    <rPh sb="0" eb="3">
      <t>ジギョウショ</t>
    </rPh>
    <rPh sb="3" eb="4">
      <t>メイ</t>
    </rPh>
    <phoneticPr fontId="40"/>
  </si>
  <si>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</si>
  <si>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</si>
  <si>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0"/>
  </si>
  <si>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</si>
  <si>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</si>
  <si>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</si>
  <si>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</si>
  <si>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</si>
  <si>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</si>
  <si>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</si>
  <si>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</si>
  <si>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</si>
  <si>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</si>
  <si>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</si>
  <si>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</si>
  <si>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</si>
  <si>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</si>
  <si>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</si>
  <si>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</si>
  <si>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</si>
  <si>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</si>
  <si>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0"/>
  </si>
  <si>
    <t>　(1) 「４週」・「暦月」のいずれかを選択してください。</t>
    <rPh sb="7" eb="8">
      <t>シュウ</t>
    </rPh>
    <rPh sb="11" eb="12">
      <t>レキ</t>
    </rPh>
    <rPh sb="12" eb="13">
      <t>ツキ</t>
    </rPh>
    <rPh sb="20" eb="22">
      <t>センタク</t>
    </rPh>
    <phoneticPr fontId="40"/>
  </si>
  <si>
    <t>　(2) 「予定」・「実績」のいずれかを選択してください。</t>
    <rPh sb="6" eb="8">
      <t>ヨテイ</t>
    </rPh>
    <rPh sb="11" eb="13">
      <t>ジッセキ</t>
    </rPh>
    <rPh sb="20" eb="22">
      <t>センタク</t>
    </rPh>
    <phoneticPr fontId="4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</si>
  <si>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0"/>
  </si>
  <si>
    <t>　(4) 従業者の職種を入力してください。</t>
    <rPh sb="5" eb="8">
      <t>ジュウギョウシャ</t>
    </rPh>
    <rPh sb="9" eb="11">
      <t>ショクシュ</t>
    </rPh>
    <rPh sb="12" eb="14">
      <t>ニュウリョク</t>
    </rPh>
    <phoneticPr fontId="40"/>
  </si>
  <si>
    <t xml:space="preserve"> 　　 記入の順序は、職種ごとにまとめてください。</t>
    <rPh sb="4" eb="6">
      <t>キニュウ</t>
    </rPh>
    <rPh sb="7" eb="9">
      <t>ジュンジョ</t>
    </rPh>
    <rPh sb="11" eb="13">
      <t>ショクシュ</t>
    </rPh>
    <phoneticPr fontId="40"/>
  </si>
  <si>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</si>
  <si>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40"/>
  </si>
  <si>
    <t>区分</t>
    <rPh sb="0" eb="2">
      <t>クブン</t>
    </rPh>
    <phoneticPr fontId="40"/>
  </si>
  <si>
    <t>A</t>
  </si>
  <si>
    <t>常勤で専従</t>
    <rPh sb="0" eb="2">
      <t>ジョウキン</t>
    </rPh>
    <rPh sb="3" eb="5">
      <t>センジュウ</t>
    </rPh>
    <phoneticPr fontId="40"/>
  </si>
  <si>
    <t>B</t>
  </si>
  <si>
    <t>常勤で兼務</t>
    <rPh sb="0" eb="2">
      <t>ジョウキン</t>
    </rPh>
    <rPh sb="3" eb="5">
      <t>ケンム</t>
    </rPh>
    <phoneticPr fontId="40"/>
  </si>
  <si>
    <t>C</t>
  </si>
  <si>
    <t>非常勤で専従</t>
    <rPh sb="0" eb="3">
      <t>ヒジョウキン</t>
    </rPh>
    <rPh sb="4" eb="6">
      <t>センジュウ</t>
    </rPh>
    <phoneticPr fontId="40"/>
  </si>
  <si>
    <t>D</t>
  </si>
  <si>
    <t>非常勤で兼務</t>
    <rPh sb="0" eb="3">
      <t>ヒジョウキン</t>
    </rPh>
    <rPh sb="4" eb="6">
      <t>ケンム</t>
    </rPh>
    <phoneticPr fontId="40"/>
  </si>
  <si>
    <t>（注）常勤・非常勤の区分について</t>
    <rPh sb="1" eb="2">
      <t>チュウ</t>
    </rPh>
    <rPh sb="3" eb="5">
      <t>ジョウキン</t>
    </rPh>
    <rPh sb="6" eb="9">
      <t>ヒジョウキン</t>
    </rPh>
    <rPh sb="10" eb="12">
      <t>クブン</t>
    </rPh>
    <phoneticPr fontId="40"/>
  </si>
  <si>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</si>
  <si>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0"/>
  </si>
  <si>
    <t>　(6) 従業者の保有する資格を入力してください。</t>
    <rPh sb="5" eb="8">
      <t>ジュウギョウシャ</t>
    </rPh>
    <rPh sb="9" eb="11">
      <t>ホユウ</t>
    </rPh>
    <rPh sb="13" eb="15">
      <t>シカク</t>
    </rPh>
    <rPh sb="16" eb="18">
      <t>ニュウリョク</t>
    </rPh>
    <phoneticPr fontId="4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</si>
  <si>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0"/>
  </si>
  <si>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0"/>
  </si>
  <si>
    <t>　(7) 従業者の氏名を記入してください。</t>
    <rPh sb="5" eb="8">
      <t>ジュウギョウシャ</t>
    </rPh>
    <rPh sb="9" eb="11">
      <t>シメイ</t>
    </rPh>
    <rPh sb="12" eb="14">
      <t>キニュウ</t>
    </rPh>
    <phoneticPr fontId="40"/>
  </si>
  <si>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</si>
  <si>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4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</si>
  <si>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</si>
  <si>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</si>
  <si>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40"/>
  </si>
  <si>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0"/>
  </si>
  <si>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40"/>
  </si>
  <si>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</si>
  <si>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0"/>
  </si>
  <si>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</si>
  <si>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</si>
  <si>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</si>
  <si>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特定相談支援・障害児相談支援</t>
    <rPh sb="0" eb="2">
      <t>トクテイ</t>
    </rPh>
    <rPh sb="2" eb="4">
      <t>ソウダン</t>
    </rPh>
    <rPh sb="4" eb="6">
      <t>シエン</t>
    </rPh>
    <rPh sb="7" eb="10">
      <t>ショウガイジ</t>
    </rPh>
    <rPh sb="10" eb="12">
      <t>ソウダン</t>
    </rPh>
    <rPh sb="12" eb="14">
      <t>シエン</t>
    </rPh>
    <phoneticPr fontId="40"/>
  </si>
  <si>
    <t>※選択肢にない職種については直接入力してください</t>
    <phoneticPr fontId="41"/>
  </si>
  <si>
    <t>管理者</t>
    <rPh sb="0" eb="3">
      <t>カンリシャ</t>
    </rPh>
    <phoneticPr fontId="41"/>
  </si>
  <si>
    <t>相談支援専門員</t>
    <rPh sb="0" eb="7">
      <t>ソウダンシエンセンモンイン</t>
    </rPh>
    <phoneticPr fontId="41"/>
  </si>
  <si>
    <t>相談支援員</t>
    <rPh sb="0" eb="2">
      <t>ソウダン</t>
    </rPh>
    <rPh sb="2" eb="5">
      <t>シエンイン</t>
    </rPh>
    <phoneticPr fontId="41"/>
  </si>
  <si>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</si>
  <si>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計</t>
    <rPh sb="0" eb="1">
      <t>ケイ</t>
    </rPh>
    <phoneticPr fontId="8"/>
  </si>
  <si>
    <t>平均利用者数</t>
    <rPh sb="0" eb="2">
      <t>ヘイキン</t>
    </rPh>
    <rPh sb="2" eb="6">
      <t>リヨウシャスウ</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</si>
  <si>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</si>
  <si>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</si>
  <si>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</si>
  <si>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＜人員基準に関する実人数集計＞</t>
    <rPh sb="1" eb="5">
      <t>ジンインキジュン</t>
    </rPh>
    <rPh sb="6" eb="7">
      <t>カン</t>
    </rPh>
    <rPh sb="9" eb="10">
      <t>ジツ</t>
    </rPh>
    <rPh sb="10" eb="12">
      <t>ニンズウ</t>
    </rPh>
    <rPh sb="12" eb="14">
      <t>シュウケイ</t>
    </rPh>
    <phoneticPr fontId="8"/>
  </si>
  <si>
    <t>管理者</t>
  </si>
  <si>
    <t>相談支援専門員</t>
  </si>
  <si>
    <t>相談支援員</t>
  </si>
  <si>
    <t>-</t>
  </si>
  <si>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</si>
  <si>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</si>
  <si>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</si>
  <si>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</si>
  <si>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41"/>
  </si>
  <si>
    <t>（参考様式１０）</t>
    <rPh sb="1" eb="3">
      <t>サンコウ</t>
    </rPh>
    <rPh sb="3" eb="5">
      <t>ヨウシキ</t>
    </rPh>
    <phoneticPr fontId="8"/>
  </si>
  <si>
    <t>役 員 等 名 簿</t>
    <rPh sb="0" eb="1">
      <t>えき</t>
    </rPh>
    <rPh sb="2" eb="3">
      <t>いん</t>
    </rPh>
    <rPh sb="4" eb="5">
      <t>とう</t>
    </rPh>
    <rPh sb="6" eb="7">
      <t>めい</t>
    </rPh>
    <rPh sb="8" eb="9">
      <t>ぼ</t>
    </rPh>
    <phoneticPr fontId="8" type="Hiragana" alignment="distributed"/>
  </si>
  <si>
    <t>申請者（法人）名</t>
    <rPh sb="0" eb="3">
      <t>しんせいしゃ</t>
    </rPh>
    <rPh sb="4" eb="6">
      <t>ほうじん</t>
    </rPh>
    <rPh sb="7" eb="8">
      <t>めい</t>
    </rPh>
    <phoneticPr fontId="8" type="Hiragana" alignment="center"/>
  </si>
  <si>
    <t>（</t>
    <phoneticPr fontId="8" type="Hiragana" alignment="distributed"/>
  </si>
  <si>
    <t>)</t>
    <phoneticPr fontId="8" type="Hiragana" alignment="distributed"/>
  </si>
  <si>
    <t>（ふりがな）</t>
    <phoneticPr fontId="8"/>
  </si>
  <si>
    <t>生年月日</t>
    <rPh sb="0" eb="2">
      <t>セイネン</t>
    </rPh>
    <rPh sb="2" eb="4">
      <t>ガッピ</t>
    </rPh>
    <phoneticPr fontId="8"/>
  </si>
  <si>
    <t>住　　所</t>
    <rPh sb="0" eb="1">
      <t>（ふり</t>
    </rPh>
    <rPh sb="3" eb="4">
      <t>がな）</t>
    </rPh>
    <phoneticPr fontId="8" type="Hiragana" alignment="center"/>
  </si>
  <si>
    <t>備考</t>
    <rPh sb="0" eb="2">
      <t>ビコウ</t>
    </rPh>
    <phoneticPr fontId="8"/>
  </si>
  <si>
    <t>氏　　名</t>
    <rPh sb="0" eb="1">
      <t>シ</t>
    </rPh>
    <rPh sb="3" eb="4">
      <t>メイ</t>
    </rPh>
    <phoneticPr fontId="8"/>
  </si>
  <si>
    <t>役職名</t>
    <rPh sb="0" eb="3">
      <t>ヤクショクメイ</t>
    </rPh>
    <phoneticPr fontId="8"/>
  </si>
  <si>
    <t>TEL</t>
    <phoneticPr fontId="8"/>
  </si>
  <si>
    <t>FAX</t>
    <phoneticPr fontId="8"/>
  </si>
  <si>
    <t>注</t>
    <rPh sb="0" eb="1">
      <t>ちゅう</t>
    </rPh>
    <phoneticPr fontId="8" type="Hiragana" alignment="distributed"/>
  </si>
  <si>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及び事業所を管理する者について記入・押印してください。　</t>
    <phoneticPr fontId="8"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</si>
</sst>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409]d;@"/>
    <numFmt numFmtId="177" formatCode="aaa"/>
    <numFmt numFmtId="178" formatCode="0.0_ "/>
    <numFmt numFmtId="179" formatCode="[$-409]d&quot;月&quot;"/>
  </numFmts>
  <fonts count="50">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1"/>
      <name val="ＭＳ ゴシック"/>
      <family val="3"/>
      <charset val="128"/>
    </font>
    <font>
      <b/>
      <sz val="10"/>
      <name val="ＭＳ ゴシック"/>
      <family val="3"/>
      <charset val="128"/>
    </font>
    <font>
      <sz val="10"/>
      <color rgb="FF000000"/>
      <name val="ＭＳ Ｐ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10.5"/>
      <color rgb="FF000000"/>
      <name val="ＭＳ Ｐゴシック"/>
      <family val="3"/>
      <charset val="128"/>
    </font>
    <font>
      <sz val="11"/>
      <color rgb="FF000000"/>
      <name val="游ゴシック"/>
      <family val="2"/>
      <charset val="128"/>
      <scheme val="minor"/>
    </font>
    <font>
      <sz val="14"/>
      <name val="ＭＳ ゴシック"/>
      <family val="3"/>
      <charset val="128"/>
    </font>
    <font>
      <sz val="12"/>
      <name val="ＭＳ ゴシック"/>
      <family val="3"/>
      <charset val="128"/>
    </font>
    <font>
      <b/>
      <sz val="12"/>
      <name val="ＭＳ ゴシック"/>
      <family val="3"/>
      <charset val="128"/>
    </font>
    <font>
      <sz val="14"/>
      <color rgb="FF000000"/>
      <name val="ＭＳ ゴシック"/>
      <family val="3"/>
      <charset val="128"/>
    </font>
    <font>
      <sz val="11"/>
      <name val="HGｺﾞｼｯｸM"/>
      <family val="3"/>
      <charset val="128"/>
    </font>
    <font>
      <b/>
      <sz val="11"/>
      <name val="ＭＳ ゴシック"/>
      <family val="3"/>
      <charset val="128"/>
    </font>
    <font>
      <sz val="10.5"/>
      <name val="游ゴシック"/>
      <family val="3"/>
      <charset val="128"/>
      <scheme val="minor"/>
    </font>
    <font>
      <sz val="10.5"/>
      <color rgb="FF000000"/>
      <name val="游ゴシック"/>
      <family val="3"/>
      <charset val="128"/>
      <scheme val="minor"/>
    </font>
    <font>
      <b/>
      <sz val="12"/>
      <name val="游ゴシック"/>
      <family val="3"/>
      <charset val="128"/>
      <scheme val="minor"/>
    </font>
    <font>
      <b/>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color rgb="FF000000"/>
      <name val="游ゴシック"/>
      <family val="3"/>
      <charset val="128"/>
      <scheme val="minor"/>
    </font>
    <font>
      <sz val="11"/>
      <color theme="1"/>
      <name val="游ゴシック"/>
      <family val="3"/>
      <charset val="128"/>
      <scheme val="minor"/>
    </font>
    <font>
      <sz val="11"/>
      <name val="游ゴシック"/>
      <family val="3"/>
      <charset val="128"/>
      <scheme val="minor"/>
    </font>
    <font>
      <sz val="8"/>
      <color theme="1"/>
      <name val="游ゴシック"/>
      <family val="3"/>
      <charset val="128"/>
      <scheme val="minor"/>
    </font>
    <font>
      <sz val="8"/>
      <name val="游ゴシック"/>
      <family val="3"/>
      <charset val="128"/>
      <scheme val="minor"/>
    </font>
    <font>
      <sz val="10"/>
      <color theme="1"/>
      <name val="游ゴシック"/>
      <family val="3"/>
      <charset val="128"/>
      <scheme val="minor"/>
    </font>
    <font>
      <sz val="10"/>
      <color indexed="8"/>
      <name val="ＭＳ ゴシック"/>
      <family val="3"/>
      <charset val="128"/>
    </font>
    <font>
      <sz val="6"/>
      <name val="游ゴシック"/>
      <family val="3"/>
      <charset val="128"/>
    </font>
    <font>
      <sz val="11"/>
      <color theme="1"/>
      <name val="ＭＳ ゴシック"/>
      <family val="3"/>
      <charset val="128"/>
    </font>
    <font>
      <sz val="9"/>
      <color theme="0"/>
      <name val="ＭＳ ゴシック"/>
      <family val="3"/>
      <charset val="128"/>
    </font>
    <font>
      <sz val="10"/>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8"/>
      <color rgb="FFC00000"/>
      <name val="ＭＳ ゴシック"/>
      <family val="3"/>
      <charset val="128"/>
    </font>
    <font>
      <sz val="16"/>
      <name val="ＭＳ ゴシック"/>
      <family val="3"/>
      <charset val="128"/>
    </font>
  </fonts>
  <fills count="10">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6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2">
    <xf numFmtId="0" fontId="0" fillId="0" borderId="0">
      <alignment vertical="center"/>
    </xf>
    <xf numFmtId="0" fontId="1"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0" fontId="9" fillId="0" borderId="0" applyBorder="0"/>
    <xf numFmtId="6" fontId="6" fillId="0" borderId="0" applyFont="0" applyFill="0" applyBorder="0" applyAlignment="0" applyProtection="0"/>
    <xf numFmtId="0" fontId="35" fillId="0" borderId="0"/>
    <xf numFmtId="0" fontId="6" fillId="0" borderId="0">
      <alignment vertical="center"/>
    </xf>
  </cellStyleXfs>
  <cellXfs count="696">
    <xf numFmtId="0" fontId="0" fillId="0" borderId="0" xfId="0">
      <alignment vertical="center"/>
    </xf>
    <xf numFmtId="49" fontId="2" fillId="0" borderId="0" xfId="1" applyNumberFormat="1" applyFont="1">
      <alignment vertical="center"/>
    </xf>
    <xf numFmtId="0" fontId="6" fillId="0" borderId="0" xfId="2" applyAlignment="1">
      <alignment horizontal="center"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6" xfId="4" applyBorder="1" applyAlignment="1">
      <alignment horizontal="center" vertical="center" wrapText="1"/>
    </xf>
    <xf numFmtId="0" fontId="7" fillId="0" borderId="38" xfId="4" applyFont="1" applyBorder="1" applyAlignment="1">
      <alignment horizontal="center" vertical="center" wrapText="1"/>
    </xf>
    <xf numFmtId="0" fontId="7" fillId="0" borderId="17" xfId="4" applyFont="1" applyBorder="1" applyAlignment="1">
      <alignment horizontal="left" vertical="top"/>
    </xf>
    <xf numFmtId="0" fontId="6" fillId="0" borderId="11" xfId="4" applyBorder="1" applyAlignment="1">
      <alignment horizontal="left" vertical="top"/>
    </xf>
    <xf numFmtId="0" fontId="6" fillId="0" borderId="30" xfId="4" applyBorder="1" applyAlignment="1">
      <alignment horizontal="left" vertical="top"/>
    </xf>
    <xf numFmtId="0" fontId="6" fillId="0" borderId="41" xfId="4" applyBorder="1" applyAlignment="1">
      <alignment horizontal="left" vertical="top"/>
    </xf>
    <xf numFmtId="0" fontId="6" fillId="0" borderId="40" xfId="4" applyBorder="1" applyAlignment="1">
      <alignment horizontal="left" vertical="top"/>
    </xf>
    <xf numFmtId="0" fontId="7" fillId="0" borderId="40" xfId="4" applyFont="1" applyBorder="1" applyAlignment="1">
      <alignment horizontal="right" vertical="top"/>
    </xf>
    <xf numFmtId="0" fontId="7" fillId="0" borderId="40" xfId="4" applyFont="1" applyBorder="1" applyAlignment="1">
      <alignment horizontal="left" vertical="top"/>
    </xf>
    <xf numFmtId="0" fontId="6" fillId="0" borderId="39" xfId="4" applyBorder="1" applyAlignment="1">
      <alignment horizontal="left" vertical="top"/>
    </xf>
    <xf numFmtId="0" fontId="6" fillId="0" borderId="38" xfId="4" applyBorder="1" applyAlignment="1">
      <alignment horizontal="center" vertical="center" wrapText="1"/>
    </xf>
    <xf numFmtId="0" fontId="6" fillId="0" borderId="14" xfId="4" applyBorder="1" applyAlignment="1">
      <alignment horizontal="left" vertical="top"/>
    </xf>
    <xf numFmtId="0" fontId="6" fillId="0" borderId="13" xfId="4" applyBorder="1" applyAlignment="1">
      <alignment horizontal="left" vertical="top"/>
    </xf>
    <xf numFmtId="0" fontId="6" fillId="0" borderId="32" xfId="4" applyBorder="1" applyAlignment="1">
      <alignment horizontal="left" vertical="top"/>
    </xf>
    <xf numFmtId="0" fontId="6" fillId="0" borderId="37" xfId="4" applyBorder="1" applyAlignment="1">
      <alignment horizontal="center" vertical="center" wrapText="1"/>
    </xf>
    <xf numFmtId="0" fontId="7" fillId="0" borderId="36" xfId="4" applyFont="1" applyBorder="1" applyAlignment="1">
      <alignment horizontal="center" vertical="center" shrinkToFit="1"/>
    </xf>
    <xf numFmtId="0" fontId="7" fillId="0" borderId="35" xfId="4" applyFont="1" applyBorder="1" applyAlignment="1">
      <alignment horizontal="center" vertical="center" shrinkToFit="1"/>
    </xf>
    <xf numFmtId="0" fontId="7" fillId="0" borderId="34" xfId="4" applyFont="1" applyBorder="1" applyAlignment="1">
      <alignment horizontal="center" vertical="center" shrinkToFit="1"/>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32" xfId="4" applyFont="1" applyBorder="1" applyAlignment="1">
      <alignment horizontal="center" vertical="center"/>
    </xf>
    <xf numFmtId="0" fontId="7" fillId="0" borderId="6" xfId="4" applyFont="1" applyBorder="1" applyAlignment="1">
      <alignment horizontal="center" vertical="center"/>
    </xf>
    <xf numFmtId="0" fontId="7" fillId="0" borderId="2" xfId="4" applyFont="1" applyBorder="1" applyAlignment="1">
      <alignment horizontal="center" vertical="center"/>
    </xf>
    <xf numFmtId="0" fontId="7" fillId="0" borderId="28"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6" xfId="4" applyBorder="1" applyAlignment="1">
      <alignment horizontal="center" vertical="center"/>
    </xf>
    <xf numFmtId="0" fontId="6" fillId="0" borderId="33" xfId="4" applyBorder="1" applyAlignment="1">
      <alignment horizontal="center" vertical="center"/>
    </xf>
    <xf numFmtId="0" fontId="7" fillId="0" borderId="38" xfId="5" applyFont="1" applyBorder="1">
      <alignment vertical="center"/>
    </xf>
    <xf numFmtId="0" fontId="7" fillId="0" borderId="0" xfId="5" applyFont="1">
      <alignment vertical="center"/>
    </xf>
    <xf numFmtId="0" fontId="7" fillId="0" borderId="6" xfId="5" applyFont="1" applyBorder="1">
      <alignment vertical="center"/>
    </xf>
    <xf numFmtId="0" fontId="7" fillId="0" borderId="2" xfId="5" applyFont="1" applyBorder="1">
      <alignment vertical="center"/>
    </xf>
    <xf numFmtId="0" fontId="7" fillId="0" borderId="37" xfId="5" applyFont="1" applyBorder="1">
      <alignment vertical="center"/>
    </xf>
    <xf numFmtId="0" fontId="6" fillId="0" borderId="17" xfId="4" applyBorder="1" applyAlignment="1">
      <alignment horizontal="center" vertical="center"/>
    </xf>
    <xf numFmtId="0" fontId="6" fillId="0" borderId="11" xfId="4" applyBorder="1" applyAlignment="1">
      <alignment horizontal="center" vertical="center"/>
    </xf>
    <xf numFmtId="0" fontId="6" fillId="0" borderId="30" xfId="4" applyBorder="1" applyAlignment="1">
      <alignment horizontal="center" vertical="center"/>
    </xf>
    <xf numFmtId="0" fontId="7" fillId="0" borderId="11" xfId="3" applyFont="1" applyBorder="1" applyAlignment="1">
      <alignment horizontal="center" vertical="center"/>
    </xf>
    <xf numFmtId="0" fontId="7" fillId="0" borderId="0" xfId="3" applyFont="1" applyAlignment="1">
      <alignment horizontal="center" vertical="center"/>
    </xf>
    <xf numFmtId="0" fontId="7" fillId="0" borderId="33" xfId="3" applyFont="1" applyBorder="1" applyAlignment="1">
      <alignment horizontal="center" vertical="center"/>
    </xf>
    <xf numFmtId="0" fontId="7" fillId="0" borderId="13" xfId="3" applyFont="1" applyBorder="1" applyAlignment="1">
      <alignment horizontal="center" vertical="center"/>
    </xf>
    <xf numFmtId="0" fontId="7" fillId="0" borderId="32" xfId="3" applyFont="1" applyBorder="1" applyAlignment="1">
      <alignment horizontal="center" vertical="center"/>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9" xfId="4" applyFont="1" applyBorder="1" applyAlignment="1">
      <alignment horizontal="center" vertical="center" shrinkToFit="1"/>
    </xf>
    <xf numFmtId="0" fontId="7" fillId="0" borderId="7" xfId="4" applyFont="1" applyBorder="1" applyAlignment="1">
      <alignment vertical="center"/>
    </xf>
    <xf numFmtId="0" fontId="7" fillId="0" borderId="13" xfId="4" applyFont="1" applyBorder="1" applyAlignment="1">
      <alignment vertical="center"/>
    </xf>
    <xf numFmtId="0" fontId="7" fillId="0" borderId="15" xfId="4" applyFont="1" applyBorder="1" applyAlignment="1">
      <alignment vertical="center"/>
    </xf>
    <xf numFmtId="0" fontId="6" fillId="0" borderId="8" xfId="4" applyBorder="1" applyAlignment="1">
      <alignment horizontal="center" vertical="center"/>
    </xf>
    <xf numFmtId="0" fontId="6" fillId="0" borderId="7" xfId="4" applyBorder="1" applyAlignment="1">
      <alignment horizontal="center" vertical="center"/>
    </xf>
    <xf numFmtId="0" fontId="6" fillId="0" borderId="25" xfId="4" applyBorder="1" applyAlignment="1">
      <alignment horizontal="center" vertical="center"/>
    </xf>
    <xf numFmtId="0" fontId="7"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21" xfId="2" applyFont="1" applyBorder="1" applyAlignment="1">
      <alignment horizontal="center" vertical="center"/>
    </xf>
    <xf numFmtId="0" fontId="2" fillId="0" borderId="43" xfId="2" applyFont="1" applyBorder="1" applyAlignment="1">
      <alignment horizontal="center" vertical="center"/>
    </xf>
    <xf numFmtId="0" fontId="2" fillId="0" borderId="17" xfId="2" applyFont="1" applyBorder="1" applyAlignment="1">
      <alignment horizontal="left" vertical="center"/>
    </xf>
    <xf numFmtId="0" fontId="2" fillId="0" borderId="11" xfId="2" applyFont="1" applyBorder="1" applyAlignment="1">
      <alignment horizontal="left" vertical="center"/>
    </xf>
    <xf numFmtId="0" fontId="2" fillId="0" borderId="11" xfId="2" applyFont="1" applyBorder="1" applyAlignment="1">
      <alignment horizontal="center" vertical="center"/>
    </xf>
    <xf numFmtId="0" fontId="2" fillId="0" borderId="10" xfId="2" applyFont="1" applyBorder="1" applyAlignment="1">
      <alignment horizontal="left" vertical="center"/>
    </xf>
    <xf numFmtId="0" fontId="2" fillId="0" borderId="16"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2" xfId="2" applyFont="1" applyBorder="1" applyAlignment="1">
      <alignment horizontal="center" vertical="center"/>
    </xf>
    <xf numFmtId="0" fontId="2" fillId="0" borderId="8" xfId="2" applyFont="1" applyBorder="1" applyAlignment="1">
      <alignment horizontal="center" vertical="center"/>
    </xf>
    <xf numFmtId="0" fontId="2" fillId="0" borderId="20" xfId="2" applyFont="1" applyBorder="1" applyAlignment="1">
      <alignment horizontal="center" vertical="center"/>
    </xf>
    <xf numFmtId="0" fontId="2" fillId="0" borderId="13" xfId="2" applyFont="1" applyBorder="1" applyAlignment="1">
      <alignment horizontal="center" vertical="center"/>
    </xf>
    <xf numFmtId="0" fontId="2" fillId="0" borderId="15" xfId="2" applyFont="1" applyBorder="1" applyAlignment="1">
      <alignment horizontal="center" vertical="center"/>
    </xf>
    <xf numFmtId="0" fontId="2" fillId="0" borderId="10" xfId="2" applyFont="1" applyBorder="1" applyAlignment="1">
      <alignment horizontal="center" vertical="center"/>
    </xf>
    <xf numFmtId="0" fontId="2" fillId="0" borderId="12" xfId="2" applyFont="1" applyBorder="1" applyAlignment="1">
      <alignment horizontal="center" vertical="center"/>
    </xf>
    <xf numFmtId="0" fontId="2" fillId="0" borderId="7" xfId="2" applyFont="1" applyBorder="1" applyAlignment="1">
      <alignment horizontal="center" vertical="center"/>
    </xf>
    <xf numFmtId="0" fontId="6" fillId="0" borderId="7" xfId="2" applyBorder="1" applyAlignment="1">
      <alignment horizontal="center" vertical="center"/>
    </xf>
    <xf numFmtId="0" fontId="6" fillId="0" borderId="11" xfId="2" applyBorder="1" applyAlignment="1">
      <alignment horizontal="center" vertical="center"/>
    </xf>
    <xf numFmtId="0" fontId="6" fillId="0" borderId="0" xfId="2" applyAlignment="1">
      <alignment horizontal="left" vertical="center"/>
    </xf>
    <xf numFmtId="0" fontId="2" fillId="0" borderId="11" xfId="2" applyFont="1" applyBorder="1" applyAlignment="1" applyProtection="1">
      <alignment horizontal="left" vertical="center"/>
      <protection locked="0"/>
    </xf>
    <xf numFmtId="0" fontId="6" fillId="0" borderId="40" xfId="2"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35"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6" fillId="0" borderId="8" xfId="2" applyBorder="1" applyAlignment="1" applyProtection="1">
      <alignment horizontal="center" vertical="center"/>
      <protection locked="0"/>
    </xf>
    <xf numFmtId="0" fontId="6" fillId="0" borderId="17" xfId="2" applyBorder="1" applyAlignment="1" applyProtection="1">
      <alignment horizontal="center" vertical="center"/>
      <protection locked="0"/>
    </xf>
    <xf numFmtId="0" fontId="6" fillId="0" borderId="7" xfId="2" applyBorder="1" applyAlignment="1" applyProtection="1">
      <alignment horizontal="center" vertical="center"/>
      <protection locked="0"/>
    </xf>
    <xf numFmtId="49" fontId="2" fillId="0" borderId="11" xfId="2" applyNumberFormat="1" applyFont="1" applyBorder="1" applyAlignment="1" applyProtection="1">
      <alignment horizontal="center" vertical="center"/>
      <protection locked="0"/>
    </xf>
    <xf numFmtId="0" fontId="2" fillId="0" borderId="11" xfId="2" applyFont="1" applyBorder="1" applyAlignment="1">
      <alignment horizontal="left"/>
    </xf>
    <xf numFmtId="0" fontId="2" fillId="0" borderId="10" xfId="2" applyFont="1" applyBorder="1" applyAlignment="1">
      <alignment horizontal="left"/>
    </xf>
    <xf numFmtId="0" fontId="2" fillId="0" borderId="0" xfId="2" applyFont="1"/>
    <xf numFmtId="0" fontId="2" fillId="0" borderId="13" xfId="2" applyFont="1" applyBorder="1" applyAlignment="1">
      <alignment horizontal="left"/>
    </xf>
    <xf numFmtId="0" fontId="2" fillId="0" borderId="12" xfId="2" applyFont="1" applyBorder="1"/>
    <xf numFmtId="0" fontId="2" fillId="0" borderId="6" xfId="4" applyFont="1" applyBorder="1" applyAlignment="1">
      <alignment horizontal="center" vertical="center" shrinkToFit="1"/>
    </xf>
    <xf numFmtId="0" fontId="6" fillId="0" borderId="0" xfId="0" applyFont="1" applyAlignment="1">
      <alignment horizontal="left" vertical="center"/>
    </xf>
    <xf numFmtId="49" fontId="2" fillId="0" borderId="21" xfId="1" applyNumberFormat="1" applyFont="1" applyBorder="1" applyAlignment="1">
      <alignment horizontal="center" vertical="center" shrinkToFit="1"/>
    </xf>
    <xf numFmtId="49" fontId="2" fillId="0" borderId="2" xfId="1" applyNumberFormat="1" applyFont="1" applyBorder="1" applyAlignment="1">
      <alignment horizontal="center" vertical="center"/>
    </xf>
    <xf numFmtId="0" fontId="2" fillId="0" borderId="7" xfId="2" applyFont="1" applyBorder="1" applyProtection="1">
      <protection locked="0"/>
    </xf>
    <xf numFmtId="49" fontId="2" fillId="0" borderId="8" xfId="1" applyNumberFormat="1" applyFont="1" applyBorder="1" applyAlignment="1">
      <alignment horizontal="center" vertical="center"/>
    </xf>
    <xf numFmtId="49" fontId="2" fillId="0" borderId="7" xfId="1" applyNumberFormat="1" applyFont="1" applyBorder="1" applyAlignment="1">
      <alignment horizontal="center" vertical="center"/>
    </xf>
    <xf numFmtId="0" fontId="5" fillId="0" borderId="8" xfId="2" applyFont="1" applyBorder="1" applyAlignment="1">
      <alignment horizontal="center" vertical="center"/>
    </xf>
    <xf numFmtId="0" fontId="2" fillId="0" borderId="11" xfId="2" applyFont="1" applyBorder="1" applyProtection="1">
      <protection locked="0"/>
    </xf>
    <xf numFmtId="0" fontId="2" fillId="0" borderId="64" xfId="2" applyFont="1" applyBorder="1" applyAlignment="1">
      <alignment horizontal="center" vertical="center"/>
    </xf>
    <xf numFmtId="49" fontId="6" fillId="0" borderId="0" xfId="1" applyNumberFormat="1" applyFont="1">
      <alignment vertical="center"/>
    </xf>
    <xf numFmtId="49" fontId="13" fillId="0" borderId="0" xfId="1" applyNumberFormat="1" applyFont="1">
      <alignment vertical="center"/>
    </xf>
    <xf numFmtId="49" fontId="7" fillId="0" borderId="0" xfId="1" applyNumberFormat="1" applyFont="1">
      <alignment vertical="center"/>
    </xf>
    <xf numFmtId="49" fontId="13" fillId="0" borderId="4" xfId="1" applyNumberFormat="1" applyFont="1" applyBorder="1">
      <alignment vertical="center"/>
    </xf>
    <xf numFmtId="49" fontId="13" fillId="0" borderId="4" xfId="1" applyNumberFormat="1" applyFont="1" applyBorder="1" applyAlignment="1">
      <alignment vertical="center" shrinkToFit="1"/>
    </xf>
    <xf numFmtId="49" fontId="13" fillId="0" borderId="3" xfId="1" applyNumberFormat="1" applyFont="1" applyBorder="1" applyAlignment="1">
      <alignment vertical="center" shrinkToFit="1"/>
    </xf>
    <xf numFmtId="49" fontId="13" fillId="0" borderId="17" xfId="1" applyNumberFormat="1" applyFont="1" applyBorder="1">
      <alignment vertical="center"/>
    </xf>
    <xf numFmtId="49" fontId="13" fillId="0" borderId="11" xfId="1" applyNumberFormat="1" applyFont="1" applyBorder="1">
      <alignment vertical="center"/>
    </xf>
    <xf numFmtId="49" fontId="13" fillId="0" borderId="10" xfId="1" applyNumberFormat="1" applyFont="1" applyBorder="1">
      <alignment vertical="center"/>
    </xf>
    <xf numFmtId="49" fontId="13" fillId="0" borderId="16" xfId="1" applyNumberFormat="1" applyFont="1" applyBorder="1" applyAlignment="1">
      <alignment horizontal="center" vertical="center" shrinkToFit="1"/>
    </xf>
    <xf numFmtId="49" fontId="13" fillId="0" borderId="0" xfId="1" applyNumberFormat="1" applyFont="1" applyAlignment="1">
      <alignment horizontal="left" vertical="center"/>
    </xf>
    <xf numFmtId="49" fontId="13" fillId="3" borderId="16" xfId="1" applyNumberFormat="1" applyFont="1" applyFill="1" applyBorder="1">
      <alignment vertical="center"/>
    </xf>
    <xf numFmtId="49" fontId="13" fillId="3" borderId="12" xfId="1" applyNumberFormat="1" applyFont="1" applyFill="1" applyBorder="1">
      <alignment vertical="center"/>
    </xf>
    <xf numFmtId="0" fontId="6" fillId="3" borderId="10" xfId="0" applyFont="1" applyFill="1" applyBorder="1">
      <alignment vertical="center"/>
    </xf>
    <xf numFmtId="49" fontId="12" fillId="3" borderId="2" xfId="1" applyNumberFormat="1" applyFont="1" applyFill="1" applyBorder="1" applyAlignment="1">
      <alignment horizontal="center" vertical="center" wrapText="1" shrinkToFit="1"/>
    </xf>
    <xf numFmtId="49" fontId="13" fillId="0" borderId="5" xfId="1" applyNumberFormat="1" applyFont="1" applyBorder="1">
      <alignment vertical="center"/>
    </xf>
    <xf numFmtId="0" fontId="6" fillId="0" borderId="0" xfId="0" applyFont="1">
      <alignment vertical="center"/>
    </xf>
    <xf numFmtId="49" fontId="14" fillId="0" borderId="0" xfId="1" applyNumberFormat="1" applyFont="1">
      <alignment vertical="center"/>
    </xf>
    <xf numFmtId="49" fontId="13" fillId="0" borderId="0" xfId="1" applyNumberFormat="1" applyFont="1" applyAlignment="1">
      <alignment horizontal="left" vertical="top"/>
    </xf>
    <xf numFmtId="0" fontId="2" fillId="4" borderId="64" xfId="2" applyFont="1" applyFill="1" applyBorder="1" applyAlignment="1">
      <alignment horizontal="center" vertical="center"/>
    </xf>
    <xf numFmtId="49" fontId="16" fillId="4" borderId="1" xfId="1" applyNumberFormat="1" applyFont="1" applyFill="1" applyBorder="1" applyAlignment="1">
      <alignment horizontal="center" vertical="center" shrinkToFit="1"/>
    </xf>
    <xf numFmtId="49" fontId="17" fillId="0" borderId="0" xfId="1" applyNumberFormat="1" applyFont="1">
      <alignment vertical="center"/>
    </xf>
    <xf numFmtId="49" fontId="20" fillId="0" borderId="0" xfId="1" applyNumberFormat="1" applyFont="1">
      <alignment vertical="center"/>
    </xf>
    <xf numFmtId="49" fontId="13" fillId="0" borderId="7" xfId="1" applyNumberFormat="1" applyFont="1" applyBorder="1">
      <alignment vertical="center"/>
    </xf>
    <xf numFmtId="0" fontId="19" fillId="4" borderId="6" xfId="2" applyFont="1" applyFill="1" applyBorder="1" applyAlignment="1">
      <alignment horizontal="center" vertical="center"/>
    </xf>
    <xf numFmtId="0" fontId="17" fillId="4" borderId="0" xfId="0" applyFont="1" applyFill="1" applyAlignment="1">
      <alignment horizontal="left" vertical="center"/>
    </xf>
    <xf numFmtId="49" fontId="13" fillId="0" borderId="11" xfId="1" applyNumberFormat="1" applyFont="1" applyBorder="1" applyAlignment="1">
      <alignment horizontal="center"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49" fontId="13" fillId="0" borderId="14" xfId="1" applyNumberFormat="1" applyFont="1" applyBorder="1" applyAlignment="1">
      <alignment vertical="center" shrinkToFit="1"/>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13" fillId="0" borderId="24" xfId="1" applyNumberFormat="1" applyFont="1" applyBorder="1" applyAlignment="1">
      <alignment vertical="center" shrinkToFit="1"/>
    </xf>
    <xf numFmtId="49" fontId="13" fillId="0" borderId="0" xfId="1" applyNumberFormat="1" applyFont="1" applyAlignment="1">
      <alignment horizontal="center" vertical="center" shrinkToFit="1"/>
    </xf>
    <xf numFmtId="49" fontId="6" fillId="0" borderId="0" xfId="1" applyNumberFormat="1" applyFont="1" applyAlignment="1">
      <alignment horizontal="center" vertical="center" shrinkToFit="1"/>
    </xf>
    <xf numFmtId="49" fontId="6" fillId="0" borderId="0" xfId="1" applyNumberFormat="1" applyFont="1" applyAlignment="1">
      <alignment vertical="center" shrinkToFit="1"/>
    </xf>
    <xf numFmtId="49" fontId="13" fillId="5" borderId="14" xfId="1" applyNumberFormat="1" applyFont="1" applyFill="1" applyBorder="1" applyAlignment="1">
      <alignment horizontal="center" vertical="center"/>
    </xf>
    <xf numFmtId="0" fontId="13" fillId="5" borderId="8" xfId="1" applyFont="1" applyFill="1" applyBorder="1" applyAlignment="1">
      <alignment horizontal="center" vertical="center"/>
    </xf>
    <xf numFmtId="49" fontId="6" fillId="0" borderId="0" xfId="1" applyNumberFormat="1" applyFont="1" applyAlignment="1">
      <alignment vertical="center"/>
    </xf>
    <xf numFmtId="0" fontId="22" fillId="0" borderId="0" xfId="6" applyFont="1"/>
    <xf numFmtId="0" fontId="23" fillId="0" borderId="0" xfId="6" applyFont="1"/>
    <xf numFmtId="0" fontId="23" fillId="0" borderId="0" xfId="6" applyFont="1" applyAlignment="1">
      <alignment horizontal="center"/>
    </xf>
    <xf numFmtId="0" fontId="14" fillId="0" borderId="2" xfId="6" applyFont="1" applyBorder="1" applyAlignment="1">
      <alignment horizontal="distributed" vertical="center" indent="1"/>
    </xf>
    <xf numFmtId="0" fontId="23" fillId="0" borderId="2" xfId="6" applyFont="1" applyBorder="1" applyAlignment="1">
      <alignment horizontal="left"/>
    </xf>
    <xf numFmtId="0" fontId="2" fillId="0" borderId="2" xfId="6" applyFont="1" applyBorder="1" applyAlignment="1">
      <alignment horizontal="distributed" vertical="center" indent="1"/>
    </xf>
    <xf numFmtId="0" fontId="23" fillId="0" borderId="17" xfId="6" applyFont="1" applyBorder="1"/>
    <xf numFmtId="0" fontId="23" fillId="0" borderId="11" xfId="6" applyFont="1" applyBorder="1"/>
    <xf numFmtId="0" fontId="23" fillId="0" borderId="10" xfId="6" applyFont="1" applyBorder="1"/>
    <xf numFmtId="0" fontId="23" fillId="0" borderId="16" xfId="6" applyFont="1" applyBorder="1"/>
    <xf numFmtId="0" fontId="23" fillId="0" borderId="12" xfId="6" applyFont="1" applyBorder="1"/>
    <xf numFmtId="0" fontId="23" fillId="0" borderId="0" xfId="6" applyFont="1" applyAlignment="1">
      <alignment vertical="center"/>
    </xf>
    <xf numFmtId="0" fontId="23" fillId="0" borderId="12" xfId="6" applyFont="1" applyBorder="1" applyAlignment="1">
      <alignment horizontal="center"/>
    </xf>
    <xf numFmtId="0" fontId="25" fillId="0" borderId="0" xfId="6" applyFont="1"/>
    <xf numFmtId="0" fontId="14" fillId="0" borderId="0" xfId="6" applyFont="1"/>
    <xf numFmtId="0" fontId="26" fillId="0" borderId="0" xfId="6" applyFont="1"/>
    <xf numFmtId="0" fontId="24" fillId="0" borderId="0" xfId="6" applyFont="1" applyAlignment="1">
      <alignment horizontal="center"/>
    </xf>
    <xf numFmtId="0" fontId="24" fillId="0" borderId="2" xfId="6" applyFont="1" applyBorder="1" applyAlignment="1">
      <alignment horizontal="center"/>
    </xf>
    <xf numFmtId="0" fontId="2" fillId="0" borderId="16" xfId="6" applyFont="1" applyBorder="1"/>
    <xf numFmtId="0" fontId="14" fillId="0" borderId="12" xfId="6" applyFont="1" applyBorder="1"/>
    <xf numFmtId="0" fontId="14" fillId="0" borderId="14" xfId="6" applyFont="1" applyBorder="1"/>
    <xf numFmtId="0" fontId="14" fillId="0" borderId="15" xfId="6" applyFont="1" applyBorder="1"/>
    <xf numFmtId="0" fontId="28" fillId="4" borderId="0" xfId="6" applyFont="1" applyFill="1" applyAlignment="1">
      <alignment horizontal="left" vertical="center"/>
    </xf>
    <xf numFmtId="0" fontId="29" fillId="4" borderId="0" xfId="6" applyFont="1" applyFill="1" applyAlignment="1">
      <alignment horizontal="left" vertical="top"/>
    </xf>
    <xf numFmtId="0" fontId="31" fillId="4" borderId="0" xfId="6" applyFont="1" applyFill="1" applyAlignment="1">
      <alignment horizontal="center" vertical="center"/>
    </xf>
    <xf numFmtId="0" fontId="28" fillId="4" borderId="0" xfId="6" applyFont="1" applyFill="1" applyAlignment="1">
      <alignment vertical="center"/>
    </xf>
    <xf numFmtId="0" fontId="28" fillId="4" borderId="0" xfId="6" applyFont="1" applyFill="1" applyAlignment="1">
      <alignment horizontal="right" vertical="center"/>
    </xf>
    <xf numFmtId="0" fontId="28" fillId="4" borderId="0" xfId="6" applyFont="1" applyFill="1" applyAlignment="1">
      <alignment horizontal="center" vertical="center"/>
    </xf>
    <xf numFmtId="0" fontId="32" fillId="4" borderId="0" xfId="6" applyFont="1" applyFill="1"/>
    <xf numFmtId="0" fontId="29" fillId="4" borderId="0" xfId="6" applyFont="1" applyFill="1" applyAlignment="1">
      <alignment horizontal="left"/>
    </xf>
    <xf numFmtId="0" fontId="30" fillId="4" borderId="0" xfId="6" applyFont="1" applyFill="1" applyAlignment="1">
      <alignment horizontal="right" vertical="top"/>
    </xf>
    <xf numFmtId="0" fontId="29" fillId="4" borderId="13" xfId="6" applyFont="1" applyFill="1" applyBorder="1"/>
    <xf numFmtId="0" fontId="28" fillId="4" borderId="0" xfId="6" applyFont="1" applyFill="1" applyAlignment="1">
      <alignment horizontal="center" vertical="top"/>
    </xf>
    <xf numFmtId="0" fontId="33" fillId="4" borderId="0" xfId="6" applyFont="1" applyFill="1" applyAlignment="1">
      <alignment vertical="top"/>
    </xf>
    <xf numFmtId="0" fontId="33" fillId="4" borderId="0" xfId="6" applyFont="1" applyFill="1" applyAlignment="1">
      <alignment vertical="top" wrapText="1"/>
    </xf>
    <xf numFmtId="0" fontId="34" fillId="4" borderId="0" xfId="6" applyFont="1" applyFill="1" applyAlignment="1">
      <alignment horizontal="left" vertical="top"/>
    </xf>
    <xf numFmtId="0" fontId="29" fillId="4" borderId="2" xfId="6" applyFont="1" applyFill="1" applyBorder="1" applyAlignment="1">
      <alignment horizontal="center" vertical="center"/>
    </xf>
    <xf numFmtId="0" fontId="29" fillId="0" borderId="2" xfId="6" applyFont="1" applyBorder="1" applyAlignment="1">
      <alignment horizontal="center" vertical="center"/>
    </xf>
    <xf numFmtId="0" fontId="29" fillId="0" borderId="0" xfId="6" applyFont="1" applyAlignment="1">
      <alignment horizontal="left" vertical="top"/>
    </xf>
    <xf numFmtId="0" fontId="29" fillId="4" borderId="0" xfId="6" applyFont="1" applyFill="1" applyAlignment="1">
      <alignment horizontal="left" vertical="center"/>
    </xf>
    <xf numFmtId="0" fontId="36" fillId="0" borderId="0" xfId="10" applyFont="1"/>
    <xf numFmtId="0" fontId="36" fillId="0" borderId="0" xfId="10" applyFont="1" applyAlignment="1">
      <alignment wrapText="1"/>
    </xf>
    <xf numFmtId="0" fontId="35" fillId="0" borderId="0" xfId="10"/>
    <xf numFmtId="0" fontId="37" fillId="0" borderId="0" xfId="10" applyFont="1" applyAlignment="1">
      <alignment wrapText="1"/>
    </xf>
    <xf numFmtId="0" fontId="38" fillId="0" borderId="0" xfId="10" applyFont="1" applyAlignment="1">
      <alignment vertical="top"/>
    </xf>
    <xf numFmtId="0" fontId="38" fillId="0" borderId="0" xfId="10" applyFont="1" applyAlignment="1">
      <alignment vertical="top" wrapText="1"/>
    </xf>
    <xf numFmtId="0" fontId="37" fillId="0" borderId="0" xfId="10" applyFont="1"/>
    <xf numFmtId="0" fontId="38" fillId="0" borderId="0" xfId="10" applyFont="1" applyAlignment="1">
      <alignment wrapText="1"/>
    </xf>
    <xf numFmtId="0" fontId="27" fillId="0" borderId="0" xfId="11" applyFont="1" applyAlignment="1">
      <alignment horizontal="left" vertical="center"/>
    </xf>
    <xf numFmtId="0" fontId="23" fillId="0" borderId="0" xfId="11" applyFont="1" applyAlignment="1">
      <alignment vertical="center" textRotation="255" shrinkToFit="1"/>
    </xf>
    <xf numFmtId="0" fontId="14" fillId="0" borderId="0" xfId="11" applyFont="1" applyAlignment="1">
      <alignment horizontal="left" vertical="center"/>
    </xf>
    <xf numFmtId="0" fontId="2" fillId="0" borderId="0" xfId="11" applyFont="1" applyAlignment="1">
      <alignment horizontal="left" vertical="center"/>
    </xf>
    <xf numFmtId="0" fontId="2" fillId="0" borderId="0" xfId="11" applyFont="1">
      <alignment vertical="center"/>
    </xf>
    <xf numFmtId="0" fontId="39" fillId="0" borderId="0" xfId="6" applyFont="1" applyAlignment="1">
      <alignment vertical="center"/>
    </xf>
    <xf numFmtId="0" fontId="2" fillId="0" borderId="0" xfId="11" applyFont="1" applyAlignment="1">
      <alignment horizontal="right" vertical="center"/>
    </xf>
    <xf numFmtId="0" fontId="23" fillId="0" borderId="0" xfId="11" applyFont="1">
      <alignment vertical="center"/>
    </xf>
    <xf numFmtId="0" fontId="2" fillId="0" borderId="0" xfId="11" applyFont="1" applyAlignment="1">
      <alignment horizontal="center" vertical="center"/>
    </xf>
    <xf numFmtId="0" fontId="42" fillId="0" borderId="0" xfId="6" applyFont="1" applyAlignment="1">
      <alignment vertical="center"/>
    </xf>
    <xf numFmtId="0" fontId="1" fillId="0" borderId="0" xfId="6" applyFont="1" applyAlignment="1">
      <alignment vertical="center"/>
    </xf>
    <xf numFmtId="0" fontId="1" fillId="0" borderId="0" xfId="6" applyFont="1" applyAlignment="1">
      <alignment horizontal="right" vertical="center"/>
    </xf>
    <xf numFmtId="0" fontId="1" fillId="9" borderId="0" xfId="6" applyFont="1" applyFill="1" applyAlignment="1">
      <alignment vertical="center"/>
    </xf>
    <xf numFmtId="0" fontId="5" fillId="0" borderId="0" xfId="11" applyFont="1" applyAlignment="1">
      <alignment horizontal="center" vertical="center"/>
    </xf>
    <xf numFmtId="176" fontId="5" fillId="0" borderId="2" xfId="11" applyNumberFormat="1" applyFont="1" applyBorder="1">
      <alignment vertical="center"/>
    </xf>
    <xf numFmtId="177" fontId="5" fillId="0" borderId="2" xfId="11" applyNumberFormat="1" applyFont="1" applyBorder="1">
      <alignment vertical="center"/>
    </xf>
    <xf numFmtId="0" fontId="2" fillId="0" borderId="2" xfId="11" applyFont="1" applyBorder="1">
      <alignment vertical="center"/>
    </xf>
    <xf numFmtId="0" fontId="5" fillId="6" borderId="2" xfId="11" applyFont="1" applyFill="1" applyBorder="1" applyAlignment="1">
      <alignment horizontal="center" vertical="center"/>
    </xf>
    <xf numFmtId="0" fontId="5" fillId="6" borderId="8" xfId="11" applyFont="1" applyFill="1" applyBorder="1" applyAlignment="1">
      <alignment horizontal="center" vertical="center"/>
    </xf>
    <xf numFmtId="0" fontId="5" fillId="8" borderId="2" xfId="11" applyFont="1" applyFill="1" applyBorder="1" applyAlignment="1">
      <alignment horizontal="left" vertical="center"/>
    </xf>
    <xf numFmtId="0" fontId="5" fillId="8" borderId="8" xfId="11" applyFont="1" applyFill="1" applyBorder="1" applyAlignment="1">
      <alignment horizontal="left" vertical="center"/>
    </xf>
    <xf numFmtId="0" fontId="5" fillId="7" borderId="2" xfId="11" applyFont="1" applyFill="1" applyBorder="1" applyAlignment="1">
      <alignment horizontal="right" vertical="center"/>
    </xf>
    <xf numFmtId="0" fontId="5" fillId="0" borderId="6" xfId="11" applyFont="1" applyBorder="1" applyAlignment="1">
      <alignment horizontal="right" vertical="center"/>
    </xf>
    <xf numFmtId="178" fontId="5" fillId="0" borderId="2" xfId="11" applyNumberFormat="1" applyFont="1" applyBorder="1" applyAlignment="1">
      <alignment horizontal="right" vertical="center"/>
    </xf>
    <xf numFmtId="0" fontId="5" fillId="0" borderId="2" xfId="11" applyFont="1" applyBorder="1" applyAlignment="1">
      <alignment horizontal="right" vertical="center"/>
    </xf>
    <xf numFmtId="0" fontId="5" fillId="7" borderId="1" xfId="11" applyFont="1" applyFill="1" applyBorder="1" applyAlignment="1">
      <alignment horizontal="right" vertical="center"/>
    </xf>
    <xf numFmtId="0" fontId="5" fillId="0" borderId="65" xfId="11" applyFont="1" applyBorder="1" applyAlignment="1">
      <alignment horizontal="right" vertical="center"/>
    </xf>
    <xf numFmtId="0" fontId="5" fillId="0" borderId="0" xfId="11" applyFont="1">
      <alignment vertical="center"/>
    </xf>
    <xf numFmtId="0" fontId="43" fillId="0" borderId="0" xfId="11" applyFont="1" applyAlignment="1">
      <alignment horizontal="center" vertical="center"/>
    </xf>
    <xf numFmtId="0" fontId="43" fillId="0" borderId="0" xfId="10" applyFont="1" applyAlignment="1">
      <alignment horizontal="center" vertical="center"/>
    </xf>
    <xf numFmtId="0" fontId="43" fillId="0" borderId="0" xfId="11" applyFont="1">
      <alignment vertical="center"/>
    </xf>
    <xf numFmtId="0" fontId="44" fillId="0" borderId="0" xfId="10" applyFont="1" applyAlignment="1">
      <alignment horizontal="center" vertical="center"/>
    </xf>
    <xf numFmtId="0" fontId="44" fillId="0" borderId="0" xfId="11" applyFont="1">
      <alignment vertical="center"/>
    </xf>
    <xf numFmtId="0" fontId="44" fillId="0" borderId="0" xfId="11" applyFont="1" applyAlignment="1">
      <alignment horizontal="center" vertical="center"/>
    </xf>
    <xf numFmtId="0" fontId="5" fillId="0" borderId="0" xfId="11" applyFont="1" applyAlignment="1">
      <alignment horizontal="left" vertical="center"/>
    </xf>
    <xf numFmtId="0" fontId="5" fillId="0" borderId="0" xfId="11" applyFont="1" applyAlignment="1">
      <alignment vertical="center" textRotation="255" shrinkToFit="1"/>
    </xf>
    <xf numFmtId="0" fontId="5" fillId="0" borderId="2" xfId="11" applyFont="1" applyBorder="1" applyAlignment="1">
      <alignment horizontal="center" vertical="center"/>
    </xf>
    <xf numFmtId="0" fontId="5" fillId="0" borderId="2" xfId="11" applyFont="1" applyBorder="1" applyAlignment="1">
      <alignment vertical="center" textRotation="255" shrinkToFit="1"/>
    </xf>
    <xf numFmtId="0" fontId="1" fillId="9" borderId="2" xfId="6" applyFont="1" applyFill="1" applyBorder="1" applyAlignment="1">
      <alignment vertical="center"/>
    </xf>
    <xf numFmtId="0" fontId="5" fillId="6" borderId="2" xfId="11" applyFont="1" applyFill="1" applyBorder="1" applyAlignment="1">
      <alignment horizontal="left" vertical="center"/>
    </xf>
    <xf numFmtId="0" fontId="5" fillId="8" borderId="2" xfId="11" applyFont="1" applyFill="1" applyBorder="1">
      <alignment vertical="center"/>
    </xf>
    <xf numFmtId="0" fontId="5" fillId="8" borderId="8" xfId="11" applyFont="1" applyFill="1" applyBorder="1">
      <alignment vertical="center"/>
    </xf>
    <xf numFmtId="179" fontId="5" fillId="0" borderId="2" xfId="11" applyNumberFormat="1" applyFont="1" applyBorder="1" applyAlignment="1">
      <alignment horizontal="center" vertical="center"/>
    </xf>
    <xf numFmtId="0" fontId="5" fillId="0" borderId="8" xfId="10" applyFont="1" applyBorder="1" applyAlignment="1">
      <alignment horizontal="center" vertical="center"/>
    </xf>
    <xf numFmtId="0" fontId="5" fillId="0" borderId="2" xfId="10" applyFont="1" applyBorder="1" applyAlignment="1">
      <alignment horizontal="center" vertical="center"/>
    </xf>
    <xf numFmtId="0" fontId="5" fillId="0" borderId="2" xfId="11" applyFont="1" applyBorder="1" applyAlignment="1">
      <alignment horizontal="center" vertical="center" wrapText="1"/>
    </xf>
    <xf numFmtId="0" fontId="2" fillId="0" borderId="0" xfId="10" applyFont="1" applyAlignment="1">
      <alignment horizontal="center" vertical="center"/>
    </xf>
    <xf numFmtId="0" fontId="2" fillId="0" borderId="0" xfId="6" applyFont="1"/>
    <xf numFmtId="0" fontId="6" fillId="0" borderId="0" xfId="6"/>
    <xf numFmtId="0" fontId="14" fillId="0" borderId="13" xfId="6" applyFont="1" applyBorder="1" applyAlignment="1">
      <alignment vertical="center"/>
    </xf>
    <xf numFmtId="0" fontId="14" fillId="0" borderId="0" xfId="6" applyFont="1" applyAlignment="1">
      <alignment vertical="center"/>
    </xf>
    <xf numFmtId="0" fontId="14" fillId="0" borderId="13" xfId="6" applyFont="1" applyBorder="1" applyAlignment="1">
      <alignment horizontal="right" vertical="center"/>
    </xf>
    <xf numFmtId="0" fontId="14" fillId="0" borderId="8" xfId="6" applyFont="1" applyBorder="1" applyAlignment="1">
      <alignment vertical="center"/>
    </xf>
    <xf numFmtId="0" fontId="14" fillId="0" borderId="7" xfId="6" applyFont="1" applyBorder="1" applyAlignment="1">
      <alignment vertical="center"/>
    </xf>
    <xf numFmtId="0" fontId="14" fillId="0" borderId="6" xfId="6" applyFont="1" applyBorder="1" applyAlignment="1">
      <alignment vertical="center"/>
    </xf>
    <xf numFmtId="0" fontId="23" fillId="0" borderId="0" xfId="6" applyFont="1" applyAlignment="1">
      <alignment horizontal="center" vertical="center"/>
    </xf>
    <xf numFmtId="0" fontId="14" fillId="0" borderId="11" xfId="6" applyFont="1" applyBorder="1" applyAlignment="1">
      <alignment horizontal="center" vertical="center"/>
    </xf>
    <xf numFmtId="0" fontId="14" fillId="0" borderId="11" xfId="6" applyFont="1" applyBorder="1" applyAlignment="1">
      <alignment horizontal="left"/>
    </xf>
    <xf numFmtId="0" fontId="14" fillId="0" borderId="0" xfId="6" applyFont="1" applyAlignment="1">
      <alignment horizontal="center" vertical="center"/>
    </xf>
    <xf numFmtId="0" fontId="2" fillId="0" borderId="0" xfId="6" applyFont="1" applyAlignment="1">
      <alignment vertical="top"/>
    </xf>
    <xf numFmtId="0" fontId="2" fillId="0" borderId="0" xfId="6" applyFont="1" applyAlignment="1">
      <alignment vertical="center" wrapText="1"/>
    </xf>
    <xf numFmtId="49" fontId="13" fillId="0" borderId="8" xfId="1" applyNumberFormat="1" applyFont="1" applyBorder="1" applyAlignment="1">
      <alignment vertical="center" shrinkToFit="1"/>
    </xf>
    <xf numFmtId="49" fontId="13" fillId="0" borderId="6" xfId="1" applyNumberFormat="1" applyFont="1" applyBorder="1" applyAlignment="1">
      <alignment vertical="center" shrinkToFit="1"/>
    </xf>
    <xf numFmtId="49" fontId="13" fillId="5" borderId="8" xfId="1" applyNumberFormat="1" applyFont="1" applyFill="1" applyBorder="1" applyAlignment="1">
      <alignment horizontal="center" vertical="center" shrinkToFit="1"/>
    </xf>
    <xf numFmtId="49" fontId="13" fillId="5" borderId="6" xfId="1" applyNumberFormat="1" applyFont="1" applyFill="1" applyBorder="1" applyAlignment="1">
      <alignment horizontal="center" vertical="center" shrinkToFit="1"/>
    </xf>
    <xf numFmtId="49" fontId="13" fillId="0" borderId="8" xfId="1" applyNumberFormat="1" applyFont="1" applyBorder="1" applyAlignment="1">
      <alignment horizontal="center" vertical="center" shrinkToFit="1"/>
    </xf>
    <xf numFmtId="49" fontId="13" fillId="0" borderId="7" xfId="1" applyNumberFormat="1" applyFont="1" applyBorder="1" applyAlignment="1">
      <alignment horizontal="center" vertical="center" shrinkToFit="1"/>
    </xf>
    <xf numFmtId="49" fontId="13" fillId="0" borderId="6" xfId="1" applyNumberFormat="1" applyFont="1" applyBorder="1" applyAlignment="1">
      <alignment horizontal="center" vertical="center" shrinkToFit="1"/>
    </xf>
    <xf numFmtId="49" fontId="13" fillId="4" borderId="17" xfId="1" applyNumberFormat="1" applyFont="1" applyFill="1" applyBorder="1" applyAlignment="1">
      <alignment horizontal="center" vertical="center"/>
    </xf>
    <xf numFmtId="49" fontId="13" fillId="4" borderId="11" xfId="1" applyNumberFormat="1" applyFont="1" applyFill="1" applyBorder="1" applyAlignment="1">
      <alignment horizontal="center" vertical="center"/>
    </xf>
    <xf numFmtId="49" fontId="13" fillId="4" borderId="10" xfId="1" applyNumberFormat="1" applyFont="1" applyFill="1" applyBorder="1" applyAlignment="1">
      <alignment horizontal="center" vertical="center"/>
    </xf>
    <xf numFmtId="49" fontId="10" fillId="0" borderId="11" xfId="1" applyNumberFormat="1" applyFont="1" applyBorder="1" applyAlignment="1">
      <alignment vertical="center" wrapText="1"/>
    </xf>
    <xf numFmtId="49" fontId="10" fillId="0" borderId="0" xfId="1" applyNumberFormat="1" applyFont="1" applyAlignment="1">
      <alignment vertical="center" wrapText="1"/>
    </xf>
    <xf numFmtId="49" fontId="10" fillId="0" borderId="13" xfId="1" applyNumberFormat="1" applyFont="1" applyBorder="1" applyAlignment="1">
      <alignment vertical="center" wrapText="1"/>
    </xf>
    <xf numFmtId="49" fontId="13" fillId="0" borderId="0" xfId="1" applyNumberFormat="1" applyFont="1" applyAlignment="1">
      <alignment horizontal="left" vertical="top" wrapText="1"/>
    </xf>
    <xf numFmtId="49" fontId="7" fillId="0" borderId="8" xfId="1" applyNumberFormat="1" applyFont="1" applyBorder="1" applyAlignment="1">
      <alignment vertical="center" wrapText="1"/>
    </xf>
    <xf numFmtId="49" fontId="7" fillId="0" borderId="7" xfId="1" applyNumberFormat="1" applyFont="1" applyBorder="1" applyAlignment="1">
      <alignment vertical="center" wrapText="1"/>
    </xf>
    <xf numFmtId="49" fontId="7" fillId="0" borderId="6" xfId="1" applyNumberFormat="1" applyFont="1" applyBorder="1" applyAlignment="1">
      <alignment vertical="center" wrapText="1"/>
    </xf>
    <xf numFmtId="49" fontId="13" fillId="4" borderId="2" xfId="1" applyNumberFormat="1" applyFont="1" applyFill="1" applyBorder="1" applyAlignment="1">
      <alignment horizontal="center" vertical="center"/>
    </xf>
    <xf numFmtId="0" fontId="13" fillId="3" borderId="8" xfId="0" applyFont="1" applyFill="1" applyBorder="1">
      <alignment vertical="center"/>
    </xf>
    <xf numFmtId="0" fontId="13" fillId="3" borderId="7" xfId="0" applyFont="1" applyFill="1" applyBorder="1">
      <alignment vertical="center"/>
    </xf>
    <xf numFmtId="0" fontId="13" fillId="3" borderId="6" xfId="0" applyFont="1" applyFill="1" applyBorder="1">
      <alignment vertical="center"/>
    </xf>
    <xf numFmtId="49" fontId="13" fillId="3" borderId="21" xfId="1" applyNumberFormat="1" applyFont="1" applyFill="1" applyBorder="1" applyAlignment="1">
      <alignment horizontal="center" vertical="center" textRotation="255"/>
    </xf>
    <xf numFmtId="49" fontId="13" fillId="3" borderId="9" xfId="1" applyNumberFormat="1" applyFont="1" applyFill="1" applyBorder="1" applyAlignment="1">
      <alignment horizontal="center" vertical="center" textRotation="255"/>
    </xf>
    <xf numFmtId="49" fontId="13" fillId="3" borderId="1" xfId="1" applyNumberFormat="1" applyFont="1" applyFill="1" applyBorder="1" applyAlignment="1">
      <alignment horizontal="center" vertical="center" textRotation="255"/>
    </xf>
    <xf numFmtId="49" fontId="13" fillId="4" borderId="17" xfId="1" applyNumberFormat="1" applyFont="1" applyFill="1" applyBorder="1">
      <alignment vertical="center"/>
    </xf>
    <xf numFmtId="49" fontId="13" fillId="4" borderId="11" xfId="1" applyNumberFormat="1" applyFont="1" applyFill="1" applyBorder="1">
      <alignment vertical="center"/>
    </xf>
    <xf numFmtId="49" fontId="13" fillId="4" borderId="10" xfId="1" applyNumberFormat="1" applyFont="1" applyFill="1" applyBorder="1">
      <alignment vertical="center"/>
    </xf>
    <xf numFmtId="49" fontId="13" fillId="0" borderId="0" xfId="1" applyNumberFormat="1" applyFont="1" applyAlignment="1">
      <alignment vertical="top" wrapText="1"/>
    </xf>
    <xf numFmtId="49" fontId="13" fillId="0" borderId="0" xfId="1" applyNumberFormat="1" applyFont="1" applyAlignment="1">
      <alignment vertical="top" wrapText="1" shrinkToFit="1"/>
    </xf>
    <xf numFmtId="0" fontId="13" fillId="0" borderId="0" xfId="1" applyFont="1" applyAlignment="1">
      <alignment vertical="top" wrapText="1" shrinkToFit="1"/>
    </xf>
    <xf numFmtId="49" fontId="7" fillId="0" borderId="13" xfId="1" applyNumberFormat="1" applyFont="1" applyBorder="1">
      <alignment vertical="center"/>
    </xf>
    <xf numFmtId="49" fontId="10" fillId="0" borderId="6" xfId="1" applyNumberFormat="1" applyFont="1" applyBorder="1" applyAlignment="1">
      <alignment vertical="center" wrapText="1"/>
    </xf>
    <xf numFmtId="49" fontId="13" fillId="0" borderId="7" xfId="1" applyNumberFormat="1" applyFont="1" applyBorder="1" applyAlignment="1">
      <alignment vertical="center" shrinkToFit="1"/>
    </xf>
    <xf numFmtId="0" fontId="13" fillId="0" borderId="7" xfId="1" applyFont="1" applyBorder="1" applyAlignment="1">
      <alignment vertical="center" shrinkToFit="1"/>
    </xf>
    <xf numFmtId="49" fontId="13" fillId="0" borderId="17" xfId="1" applyNumberFormat="1" applyFont="1" applyBorder="1" applyAlignment="1">
      <alignment horizontal="center" vertical="center"/>
    </xf>
    <xf numFmtId="49" fontId="13" fillId="0" borderId="11" xfId="1" applyNumberFormat="1" applyFont="1" applyBorder="1" applyAlignment="1">
      <alignment horizontal="center" vertical="center"/>
    </xf>
    <xf numFmtId="49" fontId="13" fillId="0" borderId="10" xfId="1" applyNumberFormat="1" applyFont="1" applyBorder="1" applyAlignment="1">
      <alignment horizontal="center" vertical="center"/>
    </xf>
    <xf numFmtId="49" fontId="13" fillId="4" borderId="8" xfId="1" applyNumberFormat="1" applyFont="1" applyFill="1" applyBorder="1" applyAlignment="1">
      <alignment vertical="center" shrinkToFit="1"/>
    </xf>
    <xf numFmtId="49" fontId="13" fillId="4" borderId="6" xfId="1" applyNumberFormat="1" applyFont="1" applyFill="1" applyBorder="1" applyAlignment="1">
      <alignment vertical="center" shrinkToFit="1"/>
    </xf>
    <xf numFmtId="49" fontId="13" fillId="3" borderId="11" xfId="1" applyNumberFormat="1" applyFont="1" applyFill="1" applyBorder="1" applyAlignment="1">
      <alignment horizontal="center" vertical="center" wrapText="1" shrinkToFit="1"/>
    </xf>
    <xf numFmtId="49" fontId="13" fillId="3" borderId="13" xfId="1" applyNumberFormat="1" applyFont="1" applyFill="1" applyBorder="1" applyAlignment="1">
      <alignment horizontal="center" vertical="center" wrapText="1" shrinkToFit="1"/>
    </xf>
    <xf numFmtId="49" fontId="10" fillId="3" borderId="2" xfId="1" applyNumberFormat="1" applyFont="1" applyFill="1" applyBorder="1" applyAlignment="1">
      <alignment horizontal="center" vertical="center" wrapText="1" shrinkToFit="1"/>
    </xf>
    <xf numFmtId="0" fontId="10" fillId="3" borderId="2" xfId="1" applyFont="1" applyFill="1" applyBorder="1" applyAlignment="1">
      <alignment horizontal="center" vertical="center" wrapText="1" shrinkToFit="1"/>
    </xf>
    <xf numFmtId="49" fontId="10" fillId="3" borderId="17" xfId="1" applyNumberFormat="1" applyFont="1" applyFill="1" applyBorder="1" applyAlignment="1">
      <alignment horizontal="center" vertical="center" wrapText="1" shrinkToFit="1"/>
    </xf>
    <xf numFmtId="49" fontId="10" fillId="3" borderId="11" xfId="1" applyNumberFormat="1" applyFont="1" applyFill="1" applyBorder="1" applyAlignment="1">
      <alignment horizontal="center" vertical="center" wrapText="1" shrinkToFit="1"/>
    </xf>
    <xf numFmtId="49" fontId="10" fillId="3" borderId="12" xfId="1" applyNumberFormat="1" applyFont="1" applyFill="1" applyBorder="1" applyAlignment="1">
      <alignment horizontal="center" vertical="center" wrapText="1" shrinkToFit="1"/>
    </xf>
    <xf numFmtId="49" fontId="10" fillId="3" borderId="14" xfId="1" applyNumberFormat="1" applyFont="1" applyFill="1" applyBorder="1" applyAlignment="1">
      <alignment horizontal="center" vertical="center" wrapText="1" shrinkToFit="1"/>
    </xf>
    <xf numFmtId="49" fontId="10" fillId="3" borderId="13" xfId="1" applyNumberFormat="1" applyFont="1" applyFill="1" applyBorder="1" applyAlignment="1">
      <alignment horizontal="center" vertical="center" wrapText="1" shrinkToFit="1"/>
    </xf>
    <xf numFmtId="49" fontId="10" fillId="3" borderId="15" xfId="1" applyNumberFormat="1" applyFont="1" applyFill="1" applyBorder="1" applyAlignment="1">
      <alignment horizontal="center" vertical="center" wrapText="1" shrinkToFit="1"/>
    </xf>
    <xf numFmtId="49" fontId="13" fillId="0" borderId="21" xfId="1" applyNumberFormat="1" applyFont="1" applyBorder="1" applyAlignment="1">
      <alignment horizontal="center" vertical="center" textRotation="255" wrapText="1"/>
    </xf>
    <xf numFmtId="49" fontId="13" fillId="0" borderId="9" xfId="1" applyNumberFormat="1" applyFont="1" applyBorder="1" applyAlignment="1">
      <alignment horizontal="center" vertical="center" textRotation="255" wrapText="1"/>
    </xf>
    <xf numFmtId="49" fontId="13" fillId="0" borderId="1" xfId="1" applyNumberFormat="1" applyFont="1" applyBorder="1" applyAlignment="1">
      <alignment horizontal="center" vertical="center" textRotation="255" wrapText="1"/>
    </xf>
    <xf numFmtId="49" fontId="13" fillId="0" borderId="14" xfId="1" applyNumberFormat="1" applyFont="1" applyBorder="1" applyAlignment="1">
      <alignment vertical="center" shrinkToFit="1"/>
    </xf>
    <xf numFmtId="0" fontId="13" fillId="0" borderId="13" xfId="1" applyFont="1" applyBorder="1" applyAlignment="1">
      <alignment vertical="center" shrinkToFit="1"/>
    </xf>
    <xf numFmtId="49" fontId="13" fillId="3" borderId="11" xfId="1" applyNumberFormat="1" applyFont="1" applyFill="1" applyBorder="1" applyAlignment="1">
      <alignment vertical="center" wrapText="1"/>
    </xf>
    <xf numFmtId="49" fontId="13" fillId="3" borderId="10" xfId="1" applyNumberFormat="1" applyFont="1" applyFill="1" applyBorder="1" applyAlignment="1">
      <alignment vertical="center" wrapText="1"/>
    </xf>
    <xf numFmtId="49" fontId="13" fillId="3" borderId="0" xfId="1" applyNumberFormat="1" applyFont="1" applyFill="1" applyAlignment="1">
      <alignment vertical="center" wrapText="1"/>
    </xf>
    <xf numFmtId="49" fontId="13" fillId="3" borderId="12" xfId="1" applyNumberFormat="1" applyFont="1" applyFill="1" applyBorder="1" applyAlignment="1">
      <alignment vertical="center" wrapText="1"/>
    </xf>
    <xf numFmtId="49" fontId="13" fillId="3" borderId="13" xfId="1" applyNumberFormat="1" applyFont="1" applyFill="1" applyBorder="1" applyAlignment="1">
      <alignment vertical="center" wrapText="1"/>
    </xf>
    <xf numFmtId="49" fontId="13" fillId="3" borderId="15" xfId="1" applyNumberFormat="1" applyFont="1" applyFill="1" applyBorder="1" applyAlignment="1">
      <alignment vertical="center" wrapText="1"/>
    </xf>
    <xf numFmtId="49" fontId="13" fillId="0" borderId="11" xfId="1" applyNumberFormat="1" applyFont="1" applyBorder="1">
      <alignment vertical="center"/>
    </xf>
    <xf numFmtId="49" fontId="13" fillId="0" borderId="0" xfId="1" applyNumberFormat="1" applyFont="1" applyAlignment="1">
      <alignment horizontal="center" vertical="center" shrinkToFit="1"/>
    </xf>
    <xf numFmtId="49" fontId="13" fillId="0" borderId="0" xfId="1" applyNumberFormat="1" applyFont="1" applyAlignment="1">
      <alignment vertical="center" shrinkToFit="1"/>
    </xf>
    <xf numFmtId="49" fontId="13" fillId="0" borderId="12" xfId="1" applyNumberFormat="1" applyFont="1" applyBorder="1" applyAlignment="1">
      <alignment vertical="center" shrinkToFit="1"/>
    </xf>
    <xf numFmtId="49" fontId="13" fillId="0" borderId="14" xfId="1" applyNumberFormat="1" applyFont="1" applyBorder="1">
      <alignment vertical="center"/>
    </xf>
    <xf numFmtId="49" fontId="13" fillId="0" borderId="13" xfId="1" applyNumberFormat="1" applyFont="1" applyBorder="1">
      <alignment vertical="center"/>
    </xf>
    <xf numFmtId="49" fontId="13" fillId="0" borderId="12" xfId="1" applyNumberFormat="1" applyFont="1" applyBorder="1">
      <alignment vertical="center"/>
    </xf>
    <xf numFmtId="49" fontId="13" fillId="3" borderId="8" xfId="1" applyNumberFormat="1" applyFont="1" applyFill="1" applyBorder="1" applyAlignment="1">
      <alignment horizontal="center" vertical="center" wrapText="1"/>
    </xf>
    <xf numFmtId="49" fontId="13" fillId="3" borderId="7" xfId="1" applyNumberFormat="1" applyFont="1" applyFill="1" applyBorder="1" applyAlignment="1">
      <alignment horizontal="center" vertical="center" wrapText="1"/>
    </xf>
    <xf numFmtId="49" fontId="13" fillId="3" borderId="6" xfId="1" applyNumberFormat="1" applyFont="1" applyFill="1" applyBorder="1" applyAlignment="1">
      <alignment horizontal="center" vertical="center" wrapText="1"/>
    </xf>
    <xf numFmtId="49" fontId="13" fillId="0" borderId="8" xfId="1" applyNumberFormat="1" applyFont="1" applyBorder="1" applyAlignment="1">
      <alignment horizontal="center" vertical="center"/>
    </xf>
    <xf numFmtId="49" fontId="13" fillId="0" borderId="6" xfId="1" applyNumberFormat="1" applyFont="1" applyBorder="1" applyAlignment="1">
      <alignment horizontal="center" vertical="center"/>
    </xf>
    <xf numFmtId="49" fontId="13" fillId="3" borderId="17" xfId="1" applyNumberFormat="1" applyFont="1" applyFill="1" applyBorder="1">
      <alignment vertical="center"/>
    </xf>
    <xf numFmtId="49" fontId="13" fillId="3" borderId="10" xfId="1" applyNumberFormat="1" applyFont="1" applyFill="1" applyBorder="1">
      <alignment vertical="center"/>
    </xf>
    <xf numFmtId="49" fontId="13" fillId="3" borderId="16" xfId="1" applyNumberFormat="1" applyFont="1" applyFill="1" applyBorder="1">
      <alignment vertical="center"/>
    </xf>
    <xf numFmtId="49" fontId="13" fillId="3" borderId="12" xfId="1" applyNumberFormat="1" applyFont="1" applyFill="1" applyBorder="1">
      <alignment vertical="center"/>
    </xf>
    <xf numFmtId="49" fontId="13" fillId="3" borderId="14" xfId="1" applyNumberFormat="1" applyFont="1" applyFill="1" applyBorder="1">
      <alignment vertical="center"/>
    </xf>
    <xf numFmtId="49" fontId="13" fillId="3" borderId="15" xfId="1" applyNumberFormat="1" applyFont="1" applyFill="1" applyBorder="1">
      <alignment vertical="center"/>
    </xf>
    <xf numFmtId="49" fontId="13" fillId="0" borderId="15" xfId="1" applyNumberFormat="1" applyFont="1" applyBorder="1">
      <alignment vertical="center"/>
    </xf>
    <xf numFmtId="49" fontId="13" fillId="3" borderId="23" xfId="1" applyNumberFormat="1" applyFont="1" applyFill="1" applyBorder="1" applyAlignment="1">
      <alignment vertical="center" shrinkToFit="1"/>
    </xf>
    <xf numFmtId="49" fontId="13" fillId="3" borderId="22" xfId="1" applyNumberFormat="1" applyFont="1" applyFill="1" applyBorder="1" applyAlignment="1">
      <alignment vertical="center" shrinkToFit="1"/>
    </xf>
    <xf numFmtId="49" fontId="13" fillId="0" borderId="17" xfId="1" applyNumberFormat="1" applyFont="1" applyBorder="1" applyAlignment="1">
      <alignment vertical="center" shrinkToFit="1"/>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13" fillId="3" borderId="19" xfId="1" applyNumberFormat="1" applyFont="1" applyFill="1" applyBorder="1" applyAlignment="1">
      <alignment vertical="center" shrinkToFit="1"/>
    </xf>
    <xf numFmtId="49" fontId="13" fillId="3" borderId="18" xfId="1" applyNumberFormat="1" applyFont="1" applyFill="1" applyBorder="1" applyAlignment="1">
      <alignment vertical="center" shrinkToFit="1"/>
    </xf>
    <xf numFmtId="49" fontId="9" fillId="0" borderId="20" xfId="1" applyNumberFormat="1" applyFont="1" applyBorder="1" applyAlignment="1">
      <alignment vertical="center" shrinkToFit="1"/>
    </xf>
    <xf numFmtId="49" fontId="9" fillId="0" borderId="19" xfId="1" applyNumberFormat="1" applyFont="1" applyBorder="1" applyAlignment="1">
      <alignment vertical="center" shrinkToFit="1"/>
    </xf>
    <xf numFmtId="49" fontId="9" fillId="0" borderId="18" xfId="1" applyNumberFormat="1" applyFont="1" applyBorder="1" applyAlignment="1">
      <alignment vertical="center" shrinkToFit="1"/>
    </xf>
    <xf numFmtId="49" fontId="6" fillId="0" borderId="0" xfId="1" applyNumberFormat="1" applyFont="1" applyAlignment="1">
      <alignment vertical="center" shrinkToFit="1"/>
    </xf>
    <xf numFmtId="49" fontId="7" fillId="0" borderId="8"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13" fillId="3" borderId="24" xfId="1" applyNumberFormat="1" applyFont="1" applyFill="1" applyBorder="1" applyAlignment="1">
      <alignment vertical="center" shrinkToFit="1"/>
    </xf>
    <xf numFmtId="49" fontId="13" fillId="0" borderId="24" xfId="1" applyNumberFormat="1" applyFont="1" applyBorder="1" applyAlignment="1">
      <alignment vertical="center" shrinkToFit="1"/>
    </xf>
    <xf numFmtId="49" fontId="13" fillId="0" borderId="23" xfId="1" applyNumberFormat="1" applyFont="1" applyBorder="1" applyAlignment="1">
      <alignment vertical="center" shrinkToFit="1"/>
    </xf>
    <xf numFmtId="49" fontId="13" fillId="0" borderId="22" xfId="1" applyNumberFormat="1" applyFont="1" applyBorder="1" applyAlignment="1">
      <alignment vertical="center" shrinkToFit="1"/>
    </xf>
    <xf numFmtId="49" fontId="13" fillId="3" borderId="20" xfId="1" applyNumberFormat="1" applyFont="1" applyFill="1" applyBorder="1" applyAlignment="1">
      <alignment vertical="center" shrinkToFit="1"/>
    </xf>
    <xf numFmtId="49" fontId="16" fillId="3" borderId="17" xfId="1" applyNumberFormat="1" applyFont="1" applyFill="1" applyBorder="1" applyAlignment="1">
      <alignment vertical="center" wrapText="1"/>
    </xf>
    <xf numFmtId="49" fontId="16" fillId="3" borderId="10" xfId="1" applyNumberFormat="1" applyFont="1" applyFill="1" applyBorder="1" applyAlignment="1">
      <alignment vertical="center" wrapText="1"/>
    </xf>
    <xf numFmtId="49" fontId="16" fillId="3" borderId="14" xfId="1" applyNumberFormat="1" applyFont="1" applyFill="1" applyBorder="1" applyAlignment="1">
      <alignment vertical="center" wrapText="1"/>
    </xf>
    <xf numFmtId="49" fontId="16" fillId="3" borderId="15" xfId="1" applyNumberFormat="1" applyFont="1" applyFill="1" applyBorder="1" applyAlignment="1">
      <alignment vertical="center" wrapText="1"/>
    </xf>
    <xf numFmtId="49" fontId="16" fillId="4" borderId="21" xfId="1" applyNumberFormat="1" applyFont="1" applyFill="1" applyBorder="1" applyAlignment="1">
      <alignment horizontal="center" vertical="center" shrinkToFit="1"/>
    </xf>
    <xf numFmtId="0" fontId="16" fillId="4" borderId="1" xfId="1" applyFont="1" applyFill="1" applyBorder="1" applyAlignment="1">
      <alignment horizontal="center" vertical="center" shrinkToFit="1"/>
    </xf>
    <xf numFmtId="49" fontId="13" fillId="0" borderId="11" xfId="1" applyNumberFormat="1" applyFont="1" applyBorder="1" applyAlignment="1">
      <alignment horizontal="center" vertical="center" shrinkToFit="1"/>
    </xf>
    <xf numFmtId="49" fontId="13" fillId="0" borderId="10" xfId="1" applyNumberFormat="1" applyFont="1" applyBorder="1" applyAlignment="1">
      <alignment horizontal="center"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0" fontId="13" fillId="0" borderId="24" xfId="1" applyFont="1" applyBorder="1" applyAlignment="1">
      <alignment vertical="center" shrinkToFit="1"/>
    </xf>
    <xf numFmtId="0" fontId="13" fillId="0" borderId="23" xfId="1" applyFont="1" applyBorder="1" applyAlignment="1">
      <alignment vertical="center" shrinkToFit="1"/>
    </xf>
    <xf numFmtId="0" fontId="13" fillId="0" borderId="22" xfId="1" applyFont="1" applyBorder="1" applyAlignment="1">
      <alignment vertical="center" shrinkToFit="1"/>
    </xf>
    <xf numFmtId="49" fontId="13" fillId="0" borderId="17" xfId="1" applyNumberFormat="1" applyFont="1" applyBorder="1" applyAlignment="1">
      <alignment vertical="center" wrapText="1"/>
    </xf>
    <xf numFmtId="49" fontId="13" fillId="0" borderId="10" xfId="1" applyNumberFormat="1" applyFont="1" applyBorder="1" applyAlignment="1">
      <alignment vertical="center" wrapText="1"/>
    </xf>
    <xf numFmtId="49" fontId="13" fillId="0" borderId="14" xfId="1" applyNumberFormat="1" applyFont="1" applyBorder="1" applyAlignment="1">
      <alignment vertical="center" wrapText="1"/>
    </xf>
    <xf numFmtId="49" fontId="13" fillId="0" borderId="15" xfId="1" applyNumberFormat="1" applyFont="1" applyBorder="1" applyAlignment="1">
      <alignment vertical="center" wrapText="1"/>
    </xf>
    <xf numFmtId="0" fontId="13" fillId="0" borderId="20" xfId="1" applyFont="1" applyBorder="1" applyAlignment="1">
      <alignment vertical="center" shrinkToFit="1"/>
    </xf>
    <xf numFmtId="0" fontId="13" fillId="0" borderId="19" xfId="1" applyFont="1" applyBorder="1" applyAlignment="1">
      <alignment vertical="center" shrinkToFit="1"/>
    </xf>
    <xf numFmtId="0" fontId="13" fillId="0" borderId="18" xfId="1" applyFont="1" applyBorder="1" applyAlignment="1">
      <alignment vertical="center" shrinkToFit="1"/>
    </xf>
    <xf numFmtId="49" fontId="13" fillId="3" borderId="17" xfId="1" applyNumberFormat="1" applyFont="1" applyFill="1" applyBorder="1" applyAlignment="1">
      <alignment vertical="center" wrapText="1"/>
    </xf>
    <xf numFmtId="49" fontId="13" fillId="3" borderId="16" xfId="1" applyNumberFormat="1" applyFont="1" applyFill="1" applyBorder="1" applyAlignment="1">
      <alignment vertical="center" wrapText="1"/>
    </xf>
    <xf numFmtId="49" fontId="13" fillId="3" borderId="14" xfId="1" applyNumberFormat="1" applyFont="1" applyFill="1" applyBorder="1" applyAlignment="1">
      <alignment vertical="center" wrapText="1"/>
    </xf>
    <xf numFmtId="49" fontId="16" fillId="4" borderId="8" xfId="1" applyNumberFormat="1" applyFont="1" applyFill="1" applyBorder="1" applyAlignment="1">
      <alignment horizontal="center" vertical="center" shrinkToFit="1"/>
    </xf>
    <xf numFmtId="49" fontId="16" fillId="4" borderId="7" xfId="1" applyNumberFormat="1" applyFont="1" applyFill="1" applyBorder="1" applyAlignment="1">
      <alignment horizontal="center" vertical="center" shrinkToFit="1"/>
    </xf>
    <xf numFmtId="0" fontId="21" fillId="4" borderId="7" xfId="0" applyFont="1" applyFill="1" applyBorder="1" applyAlignment="1">
      <alignment vertical="center" shrinkToFit="1"/>
    </xf>
    <xf numFmtId="0" fontId="21" fillId="4" borderId="6" xfId="0" applyFont="1" applyFill="1" applyBorder="1" applyAlignment="1">
      <alignment vertical="center" shrinkToFit="1"/>
    </xf>
    <xf numFmtId="49" fontId="16" fillId="4" borderId="8" xfId="1" applyNumberFormat="1" applyFont="1" applyFill="1" applyBorder="1" applyAlignment="1">
      <alignment horizontal="center" vertical="center"/>
    </xf>
    <xf numFmtId="49" fontId="16" fillId="4" borderId="6" xfId="1" applyNumberFormat="1" applyFont="1" applyFill="1" applyBorder="1" applyAlignment="1">
      <alignment horizontal="center" vertical="center"/>
    </xf>
    <xf numFmtId="0" fontId="6" fillId="4" borderId="0" xfId="8" applyFont="1" applyFill="1" applyAlignment="1">
      <alignment horizontal="left" vertical="center"/>
    </xf>
    <xf numFmtId="49" fontId="6" fillId="0" borderId="0" xfId="1" applyNumberFormat="1" applyFont="1" applyAlignment="1">
      <alignment horizontal="center" vertical="center"/>
    </xf>
    <xf numFmtId="49" fontId="6" fillId="4" borderId="0" xfId="1" applyNumberFormat="1" applyFont="1" applyFill="1" applyAlignment="1">
      <alignment horizontal="right" vertical="center"/>
    </xf>
    <xf numFmtId="49" fontId="6" fillId="0" borderId="0" xfId="1" applyNumberFormat="1" applyFont="1" applyAlignment="1">
      <alignment horizontal="center" vertical="center" shrinkToFit="1"/>
    </xf>
    <xf numFmtId="0" fontId="6" fillId="0" borderId="0" xfId="4" applyAlignment="1">
      <alignment horizontal="right" vertical="center"/>
    </xf>
    <xf numFmtId="0" fontId="6" fillId="0" borderId="0" xfId="4" applyAlignment="1">
      <alignment horizontal="left" vertical="center"/>
    </xf>
    <xf numFmtId="0" fontId="7" fillId="0" borderId="55" xfId="4" applyFont="1" applyBorder="1" applyAlignment="1">
      <alignment horizontal="center" vertical="center"/>
    </xf>
    <xf numFmtId="0" fontId="7" fillId="0" borderId="56" xfId="4" applyFont="1" applyBorder="1" applyAlignment="1">
      <alignment horizontal="center" vertical="center"/>
    </xf>
    <xf numFmtId="0" fontId="6" fillId="2" borderId="56" xfId="4" applyFill="1" applyBorder="1" applyAlignment="1">
      <alignment horizontal="center" vertical="center"/>
    </xf>
    <xf numFmtId="0" fontId="6" fillId="2" borderId="57" xfId="4" applyFill="1" applyBorder="1" applyAlignment="1">
      <alignment horizontal="center" vertical="center"/>
    </xf>
    <xf numFmtId="0" fontId="7" fillId="0" borderId="45" xfId="4" applyFont="1" applyBorder="1" applyAlignment="1">
      <alignment horizontal="center" vertical="center"/>
    </xf>
    <xf numFmtId="0" fontId="7" fillId="0" borderId="44" xfId="4" applyFont="1" applyBorder="1" applyAlignment="1">
      <alignment horizontal="center" vertical="center"/>
    </xf>
    <xf numFmtId="0" fontId="6" fillId="0" borderId="52" xfId="4" applyBorder="1" applyAlignment="1">
      <alignment horizontal="center" vertical="center"/>
    </xf>
    <xf numFmtId="0" fontId="6" fillId="0" borderId="51" xfId="4" applyBorder="1" applyAlignment="1">
      <alignment horizontal="center" vertical="center"/>
    </xf>
    <xf numFmtId="0" fontId="6" fillId="0" borderId="51" xfId="4" applyBorder="1" applyAlignment="1"/>
    <xf numFmtId="0" fontId="6" fillId="0" borderId="59" xfId="4" applyBorder="1" applyAlignment="1"/>
    <xf numFmtId="0" fontId="7" fillId="0" borderId="6" xfId="4" applyFont="1" applyBorder="1" applyAlignment="1">
      <alignment horizontal="center" vertical="center"/>
    </xf>
    <xf numFmtId="0" fontId="7" fillId="0" borderId="2" xfId="4" applyFont="1" applyBorder="1" applyAlignment="1">
      <alignment horizontal="center" vertical="center"/>
    </xf>
    <xf numFmtId="0" fontId="6" fillId="0" borderId="16" xfId="4" applyBorder="1" applyAlignment="1">
      <alignment horizontal="center" vertical="center"/>
    </xf>
    <xf numFmtId="0" fontId="6" fillId="0" borderId="0" xfId="4" applyAlignment="1">
      <alignment horizontal="center" vertical="center"/>
    </xf>
    <xf numFmtId="0" fontId="6" fillId="0" borderId="0" xfId="4" applyAlignment="1"/>
    <xf numFmtId="0" fontId="6" fillId="0" borderId="33" xfId="4" applyBorder="1" applyAlignment="1"/>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0" xfId="4" applyFont="1" applyAlignment="1">
      <alignment horizontal="center" vertical="center"/>
    </xf>
    <xf numFmtId="0" fontId="7" fillId="0" borderId="12" xfId="4" applyFont="1" applyBorder="1" applyAlignment="1">
      <alignment horizontal="center" vertical="center"/>
    </xf>
    <xf numFmtId="0" fontId="7" fillId="0" borderId="13" xfId="4" applyFont="1" applyBorder="1" applyAlignment="1">
      <alignment horizontal="center" vertical="center"/>
    </xf>
    <xf numFmtId="0" fontId="7" fillId="0" borderId="15" xfId="4" applyFont="1" applyBorder="1" applyAlignment="1">
      <alignment horizontal="center" vertical="center"/>
    </xf>
    <xf numFmtId="0" fontId="7" fillId="0" borderId="40" xfId="4" applyFont="1" applyBorder="1" applyAlignment="1">
      <alignment horizontal="left" vertical="top"/>
    </xf>
    <xf numFmtId="0" fontId="6" fillId="0" borderId="2" xfId="4" applyBorder="1" applyAlignment="1">
      <alignment horizontal="center" vertical="center"/>
    </xf>
    <xf numFmtId="0" fontId="6" fillId="0" borderId="21" xfId="4" applyBorder="1" applyAlignment="1">
      <alignment horizontal="center" vertical="center"/>
    </xf>
    <xf numFmtId="0" fontId="7" fillId="0" borderId="21" xfId="4" applyFont="1" applyBorder="1" applyAlignment="1">
      <alignment horizontal="center" vertical="center"/>
    </xf>
    <xf numFmtId="0" fontId="7" fillId="0" borderId="26" xfId="4" applyFont="1" applyBorder="1" applyAlignment="1">
      <alignment horizontal="center" vertical="center" shrinkToFit="1"/>
    </xf>
    <xf numFmtId="0" fontId="7" fillId="0" borderId="7" xfId="4" applyFont="1" applyBorder="1" applyAlignment="1">
      <alignment horizontal="center" vertical="center" shrinkToFit="1"/>
    </xf>
    <xf numFmtId="0" fontId="7" fillId="0" borderId="15" xfId="4" applyFont="1" applyBorder="1" applyAlignment="1">
      <alignment horizontal="center" vertical="center" shrinkToFit="1"/>
    </xf>
    <xf numFmtId="0" fontId="7" fillId="0" borderId="8" xfId="4" applyFont="1" applyBorder="1" applyAlignment="1">
      <alignment horizontal="center" vertical="center"/>
    </xf>
    <xf numFmtId="0" fontId="7" fillId="0" borderId="7" xfId="4" applyFont="1" applyBorder="1" applyAlignment="1">
      <alignment horizontal="center" vertical="center"/>
    </xf>
    <xf numFmtId="0" fontId="6" fillId="0" borderId="7" xfId="4" applyBorder="1" applyAlignment="1"/>
    <xf numFmtId="0" fontId="6" fillId="0" borderId="25" xfId="4" applyBorder="1" applyAlignment="1"/>
    <xf numFmtId="0" fontId="7" fillId="0" borderId="31" xfId="4" applyFont="1" applyBorder="1" applyAlignment="1">
      <alignment horizontal="left" vertical="center" shrinkToFit="1"/>
    </xf>
    <xf numFmtId="0" fontId="6" fillId="0" borderId="10" xfId="4" applyBorder="1" applyAlignment="1">
      <alignment horizontal="left"/>
    </xf>
    <xf numFmtId="0" fontId="7" fillId="0" borderId="16" xfId="4" applyFont="1" applyBorder="1" applyAlignment="1">
      <alignment horizontal="center" vertical="center"/>
    </xf>
    <xf numFmtId="0" fontId="7" fillId="0" borderId="14" xfId="4" applyFont="1" applyBorder="1" applyAlignment="1">
      <alignment horizontal="center" vertical="center"/>
    </xf>
    <xf numFmtId="0" fontId="10" fillId="0" borderId="16" xfId="4" applyFont="1" applyBorder="1" applyAlignment="1">
      <alignment horizontal="left" vertical="top"/>
    </xf>
    <xf numFmtId="0" fontId="10" fillId="0" borderId="0" xfId="4" applyFont="1" applyAlignment="1">
      <alignment horizontal="left" vertical="top"/>
    </xf>
    <xf numFmtId="0" fontId="7" fillId="0" borderId="27" xfId="4" applyFont="1" applyBorder="1" applyAlignment="1">
      <alignment horizontal="left" vertical="top"/>
    </xf>
    <xf numFmtId="0" fontId="7" fillId="0" borderId="15" xfId="4" applyFont="1" applyBorder="1" applyAlignment="1">
      <alignment horizontal="left" vertical="top"/>
    </xf>
    <xf numFmtId="0" fontId="6" fillId="0" borderId="13" xfId="4" applyBorder="1" applyAlignment="1">
      <alignment horizontal="center"/>
    </xf>
    <xf numFmtId="0" fontId="6" fillId="0" borderId="15" xfId="4" applyBorder="1" applyAlignment="1">
      <alignment horizontal="center"/>
    </xf>
    <xf numFmtId="0" fontId="7" fillId="0" borderId="25" xfId="4" applyFont="1" applyBorder="1" applyAlignment="1">
      <alignment horizontal="center" vertical="center"/>
    </xf>
    <xf numFmtId="0" fontId="7" fillId="0" borderId="17" xfId="4" applyFont="1" applyBorder="1" applyAlignment="1">
      <alignment horizontal="center" vertical="center"/>
    </xf>
    <xf numFmtId="0" fontId="7" fillId="0" borderId="8" xfId="4" applyFont="1" applyBorder="1" applyAlignment="1">
      <alignment horizontal="center" vertical="center" shrinkToFit="1"/>
    </xf>
    <xf numFmtId="0" fontId="7" fillId="0" borderId="6" xfId="4" applyFont="1" applyBorder="1" applyAlignment="1">
      <alignment horizontal="center" vertical="center" shrinkToFit="1"/>
    </xf>
    <xf numFmtId="0" fontId="7" fillId="0" borderId="31" xfId="4" applyFont="1" applyBorder="1" applyAlignment="1">
      <alignment horizontal="center" vertical="center"/>
    </xf>
    <xf numFmtId="0" fontId="7" fillId="0" borderId="28" xfId="4" applyFont="1" applyBorder="1" applyAlignment="1">
      <alignment horizontal="center" vertical="center"/>
    </xf>
    <xf numFmtId="0" fontId="7" fillId="0" borderId="2" xfId="4" applyFont="1" applyBorder="1" applyAlignment="1">
      <alignment horizontal="center" vertical="center" shrinkToFit="1"/>
    </xf>
    <xf numFmtId="0" fontId="7" fillId="0" borderId="29" xfId="4" applyFont="1" applyBorder="1" applyAlignment="1">
      <alignment horizontal="center" vertical="center" shrinkToFit="1"/>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2" borderId="6" xfId="4" applyFont="1" applyFill="1" applyBorder="1" applyAlignment="1">
      <alignment horizontal="center" vertical="center"/>
    </xf>
    <xf numFmtId="0" fontId="7" fillId="2" borderId="25" xfId="4" applyFont="1" applyFill="1" applyBorder="1" applyAlignment="1">
      <alignment horizontal="center" vertical="center"/>
    </xf>
    <xf numFmtId="0" fontId="7" fillId="0" borderId="8" xfId="5" applyFont="1" applyBorder="1" applyAlignment="1">
      <alignment horizontal="center" vertical="center"/>
    </xf>
    <xf numFmtId="0" fontId="7" fillId="0" borderId="7" xfId="5" applyFont="1" applyBorder="1" applyAlignment="1">
      <alignment horizontal="center" vertical="center"/>
    </xf>
    <xf numFmtId="0" fontId="7" fillId="0" borderId="6" xfId="5" applyFont="1" applyBorder="1" applyAlignment="1">
      <alignment horizontal="center" vertical="center"/>
    </xf>
    <xf numFmtId="0" fontId="7" fillId="2" borderId="17" xfId="4" applyFont="1" applyFill="1" applyBorder="1" applyAlignment="1">
      <alignment horizontal="center" vertical="center"/>
    </xf>
    <xf numFmtId="0" fontId="7" fillId="2" borderId="11" xfId="4" applyFont="1" applyFill="1" applyBorder="1" applyAlignment="1">
      <alignment horizontal="center" vertical="center"/>
    </xf>
    <xf numFmtId="0" fontId="7" fillId="2" borderId="10" xfId="4" applyFont="1" applyFill="1" applyBorder="1" applyAlignment="1">
      <alignment horizontal="center" vertical="center"/>
    </xf>
    <xf numFmtId="0" fontId="7" fillId="2" borderId="21" xfId="4" applyFont="1" applyFill="1" applyBorder="1" applyAlignment="1">
      <alignment horizontal="center" vertical="center"/>
    </xf>
    <xf numFmtId="0" fontId="7" fillId="0" borderId="17" xfId="5" applyFont="1" applyBorder="1" applyAlignment="1">
      <alignment horizontal="center" vertical="center" wrapText="1"/>
    </xf>
    <xf numFmtId="0" fontId="6" fillId="0" borderId="11" xfId="4" applyBorder="1" applyAlignment="1"/>
    <xf numFmtId="0" fontId="6" fillId="0" borderId="10" xfId="4" applyBorder="1" applyAlignment="1"/>
    <xf numFmtId="0" fontId="6" fillId="0" borderId="16" xfId="4" applyBorder="1" applyAlignment="1"/>
    <xf numFmtId="0" fontId="6" fillId="0" borderId="12" xfId="4" applyBorder="1" applyAlignment="1"/>
    <xf numFmtId="0" fontId="6" fillId="0" borderId="14" xfId="4" applyBorder="1" applyAlignment="1"/>
    <xf numFmtId="0" fontId="6" fillId="0" borderId="13" xfId="4" applyBorder="1" applyAlignment="1"/>
    <xf numFmtId="0" fontId="6" fillId="0" borderId="15" xfId="4" applyBorder="1" applyAlignment="1"/>
    <xf numFmtId="0" fontId="6" fillId="0" borderId="7" xfId="4" applyBorder="1" applyAlignment="1">
      <alignment horizontal="center" vertical="center"/>
    </xf>
    <xf numFmtId="0" fontId="6" fillId="0" borderId="25" xfId="4" applyBorder="1" applyAlignment="1">
      <alignment horizontal="center" vertical="center"/>
    </xf>
    <xf numFmtId="0" fontId="7" fillId="0" borderId="1" xfId="5" applyFont="1" applyBorder="1" applyAlignment="1">
      <alignment horizontal="center" vertical="center" wrapText="1"/>
    </xf>
    <xf numFmtId="0" fontId="7" fillId="0" borderId="53" xfId="5" applyFont="1" applyBorder="1" applyAlignment="1">
      <alignment horizontal="center" vertical="center" wrapText="1"/>
    </xf>
    <xf numFmtId="0" fontId="7" fillId="0" borderId="48" xfId="4" applyFont="1" applyBorder="1" applyAlignment="1">
      <alignment horizontal="center" vertical="center"/>
    </xf>
    <xf numFmtId="0" fontId="6" fillId="0" borderId="7" xfId="4" applyBorder="1" applyAlignment="1">
      <alignment vertical="center"/>
    </xf>
    <xf numFmtId="0" fontId="6" fillId="0" borderId="25" xfId="4" applyBorder="1" applyAlignment="1">
      <alignment vertical="center"/>
    </xf>
    <xf numFmtId="0" fontId="7" fillId="0" borderId="2" xfId="4" applyFont="1" applyBorder="1" applyAlignment="1">
      <alignment horizontal="left" vertical="center"/>
    </xf>
    <xf numFmtId="0" fontId="7" fillId="0" borderId="8" xfId="4" applyFont="1" applyBorder="1" applyAlignment="1">
      <alignment horizontal="left" vertical="center"/>
    </xf>
    <xf numFmtId="0" fontId="7" fillId="0" borderId="7" xfId="4" applyFont="1" applyBorder="1" applyAlignment="1">
      <alignment horizontal="left" vertical="center"/>
    </xf>
    <xf numFmtId="0" fontId="7" fillId="0" borderId="2" xfId="3" applyFont="1" applyBorder="1" applyAlignment="1">
      <alignment horizontal="center" vertical="center"/>
    </xf>
    <xf numFmtId="0" fontId="7" fillId="0" borderId="8" xfId="3" applyFont="1" applyBorder="1" applyAlignment="1">
      <alignment horizontal="center" vertical="center"/>
    </xf>
    <xf numFmtId="0" fontId="7" fillId="0" borderId="2" xfId="3" applyFont="1" applyBorder="1" applyAlignment="1">
      <alignment horizontal="center" vertical="center" shrinkToFit="1"/>
    </xf>
    <xf numFmtId="0" fontId="7" fillId="0" borderId="17" xfId="4" applyFont="1"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6" xfId="4" applyBorder="1" applyAlignment="1">
      <alignment horizontal="left" vertical="center"/>
    </xf>
    <xf numFmtId="0" fontId="6" fillId="0" borderId="12" xfId="4" applyBorder="1" applyAlignment="1">
      <alignment horizontal="left" vertical="center"/>
    </xf>
    <xf numFmtId="0" fontId="6" fillId="0" borderId="14" xfId="4" applyBorder="1" applyAlignment="1">
      <alignment horizontal="left" vertical="center"/>
    </xf>
    <xf numFmtId="0" fontId="6" fillId="0" borderId="13" xfId="4" applyBorder="1" applyAlignment="1">
      <alignment horizontal="left" vertical="center"/>
    </xf>
    <xf numFmtId="0" fontId="6" fillId="0" borderId="15" xfId="4" applyBorder="1" applyAlignment="1">
      <alignment horizontal="left" vertical="center"/>
    </xf>
    <xf numFmtId="0" fontId="7" fillId="0" borderId="16" xfId="3" applyFont="1" applyBorder="1" applyAlignment="1">
      <alignment horizontal="center" vertical="center"/>
    </xf>
    <xf numFmtId="0" fontId="7" fillId="0" borderId="12" xfId="3" applyFont="1" applyBorder="1" applyAlignment="1">
      <alignment horizontal="center" vertical="center"/>
    </xf>
    <xf numFmtId="0" fontId="7" fillId="0" borderId="50" xfId="3" applyFont="1" applyBorder="1" applyAlignment="1">
      <alignment horizontal="center" vertical="center"/>
    </xf>
    <xf numFmtId="0" fontId="7" fillId="0" borderId="49" xfId="3" applyFont="1" applyBorder="1" applyAlignment="1">
      <alignment horizontal="center" vertical="center"/>
    </xf>
    <xf numFmtId="0" fontId="7" fillId="0" borderId="1" xfId="3" applyFont="1" applyBorder="1" applyAlignment="1">
      <alignment horizontal="center" vertical="center"/>
    </xf>
    <xf numFmtId="0" fontId="7" fillId="0" borderId="14" xfId="3" applyFont="1" applyBorder="1" applyAlignment="1">
      <alignment horizontal="center" vertical="center"/>
    </xf>
    <xf numFmtId="0" fontId="7" fillId="0" borderId="6" xfId="4" applyFont="1" applyBorder="1" applyAlignment="1">
      <alignment horizontal="left"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26" xfId="4" applyFont="1" applyBorder="1" applyAlignment="1">
      <alignment horizontal="center" vertical="center"/>
    </xf>
    <xf numFmtId="0" fontId="6" fillId="0" borderId="6" xfId="4" applyBorder="1" applyAlignment="1">
      <alignment horizontal="center" vertical="center"/>
    </xf>
    <xf numFmtId="0" fontId="7" fillId="0" borderId="1" xfId="4" applyFont="1" applyBorder="1" applyAlignment="1">
      <alignment horizontal="center" vertical="center"/>
    </xf>
    <xf numFmtId="0" fontId="7" fillId="0" borderId="26" xfId="4" applyFont="1" applyBorder="1" applyAlignment="1">
      <alignment horizontal="left" vertical="center" wrapText="1"/>
    </xf>
    <xf numFmtId="0" fontId="6" fillId="0" borderId="6" xfId="4" applyBorder="1" applyAlignment="1">
      <alignment vertical="center"/>
    </xf>
    <xf numFmtId="0" fontId="7" fillId="0" borderId="54" xfId="4" applyFont="1" applyBorder="1" applyAlignment="1">
      <alignment horizontal="center" vertical="center"/>
    </xf>
    <xf numFmtId="0" fontId="7" fillId="0" borderId="58" xfId="4" applyFont="1" applyBorder="1" applyAlignment="1">
      <alignment horizontal="center" vertical="center"/>
    </xf>
    <xf numFmtId="0" fontId="10" fillId="0" borderId="60" xfId="4" applyFont="1" applyBorder="1" applyAlignment="1">
      <alignment horizontal="left" vertical="center" wrapText="1"/>
    </xf>
    <xf numFmtId="0" fontId="10" fillId="0" borderId="47" xfId="4" applyFont="1" applyBorder="1" applyAlignment="1">
      <alignment horizontal="left" vertical="center" wrapText="1"/>
    </xf>
    <xf numFmtId="0" fontId="6" fillId="0" borderId="47" xfId="4" applyBorder="1" applyAlignment="1"/>
    <xf numFmtId="0" fontId="6" fillId="0" borderId="61" xfId="4" applyBorder="1" applyAlignment="1"/>
    <xf numFmtId="0" fontId="6" fillId="0" borderId="2" xfId="4" applyBorder="1" applyAlignment="1">
      <alignment horizontal="left" vertical="center"/>
    </xf>
    <xf numFmtId="0" fontId="7" fillId="0" borderId="17" xfId="4" applyFont="1" applyBorder="1" applyAlignment="1">
      <alignment horizontal="center" vertical="center" shrinkToFit="1"/>
    </xf>
    <xf numFmtId="0" fontId="6" fillId="0" borderId="10" xfId="4" applyBorder="1" applyAlignment="1">
      <alignment horizontal="center" vertical="center" shrinkToFit="1"/>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xf numFmtId="0" fontId="2" fillId="0" borderId="8" xfId="2" applyFont="1" applyBorder="1" applyAlignment="1">
      <alignment horizontal="left" vertical="center" wrapText="1"/>
    </xf>
    <xf numFmtId="0" fontId="2" fillId="0" borderId="6" xfId="2" applyFont="1" applyBorder="1" applyAlignment="1">
      <alignment horizontal="left" vertical="center" wrapText="1"/>
    </xf>
    <xf numFmtId="0" fontId="2" fillId="0" borderId="8" xfId="2" applyFont="1" applyBorder="1" applyAlignment="1" applyProtection="1">
      <alignment horizontal="left" vertical="center"/>
      <protection locked="0"/>
    </xf>
    <xf numFmtId="0" fontId="2" fillId="0" borderId="7" xfId="2" applyFont="1" applyBorder="1" applyAlignment="1" applyProtection="1">
      <alignment horizontal="left" vertical="center"/>
      <protection locked="0"/>
    </xf>
    <xf numFmtId="0" fontId="2" fillId="0" borderId="6" xfId="2" applyFont="1" applyBorder="1" applyAlignment="1" applyProtection="1">
      <alignment horizontal="left" vertical="center"/>
      <protection locked="0"/>
    </xf>
    <xf numFmtId="0" fontId="2" fillId="0" borderId="7" xfId="2" applyFont="1" applyBorder="1" applyAlignment="1" applyProtection="1">
      <protection locked="0"/>
    </xf>
    <xf numFmtId="0" fontId="2" fillId="0" borderId="6" xfId="2" applyFont="1" applyBorder="1" applyAlignment="1" applyProtection="1">
      <protection locked="0"/>
    </xf>
    <xf numFmtId="0" fontId="2" fillId="0" borderId="8" xfId="2" applyFont="1" applyBorder="1" applyAlignment="1">
      <alignment horizontal="center" vertical="center"/>
    </xf>
    <xf numFmtId="0" fontId="2" fillId="0" borderId="7" xfId="2" applyFont="1" applyBorder="1" applyAlignment="1">
      <alignment horizontal="center" vertical="center"/>
    </xf>
    <xf numFmtId="0" fontId="2" fillId="0" borderId="6" xfId="2" applyFont="1" applyBorder="1" applyAlignment="1">
      <alignment horizontal="center" vertical="center"/>
    </xf>
    <xf numFmtId="0" fontId="2" fillId="0" borderId="8" xfId="2" applyFont="1" applyBorder="1" applyAlignment="1" applyProtection="1">
      <alignment horizontal="center" vertical="center"/>
      <protection locked="0"/>
    </xf>
    <xf numFmtId="0" fontId="2" fillId="0" borderId="7" xfId="2" applyFont="1" applyBorder="1" applyAlignment="1" applyProtection="1">
      <alignment horizontal="center" vertical="center"/>
      <protection locked="0"/>
    </xf>
    <xf numFmtId="0" fontId="2" fillId="0" borderId="6" xfId="2" applyFont="1" applyBorder="1" applyAlignment="1" applyProtection="1">
      <alignment horizontal="center" vertical="center"/>
      <protection locked="0"/>
    </xf>
    <xf numFmtId="0" fontId="2" fillId="0" borderId="17" xfId="2" applyFont="1" applyBorder="1" applyAlignment="1">
      <alignment horizontal="left" vertical="center"/>
    </xf>
    <xf numFmtId="0" fontId="2" fillId="0" borderId="11" xfId="2" applyFont="1" applyBorder="1" applyAlignment="1">
      <alignment horizontal="left" vertical="center"/>
    </xf>
    <xf numFmtId="0" fontId="2" fillId="0" borderId="16" xfId="2" applyFont="1" applyBorder="1" applyAlignment="1">
      <alignment horizontal="left" vertical="center"/>
    </xf>
    <xf numFmtId="0" fontId="2" fillId="0" borderId="0" xfId="2" applyFont="1" applyAlignment="1">
      <alignment horizontal="left" vertical="center"/>
    </xf>
    <xf numFmtId="0" fontId="2" fillId="0" borderId="14" xfId="2" applyFont="1" applyBorder="1" applyAlignment="1">
      <alignment horizontal="left" vertical="center"/>
    </xf>
    <xf numFmtId="0" fontId="2" fillId="0" borderId="13" xfId="2" applyFont="1" applyBorder="1" applyAlignment="1">
      <alignment horizontal="left" vertical="center"/>
    </xf>
    <xf numFmtId="49" fontId="2" fillId="0" borderId="7" xfId="1" applyNumberFormat="1" applyFont="1" applyBorder="1" applyAlignment="1" applyProtection="1">
      <alignment horizontal="center" vertical="center" shrinkToFit="1"/>
      <protection locked="0"/>
    </xf>
    <xf numFmtId="49" fontId="2" fillId="0" borderId="7" xfId="1" applyNumberFormat="1" applyFont="1" applyBorder="1" applyAlignment="1">
      <alignment horizontal="center" vertical="center" shrinkToFit="1"/>
    </xf>
    <xf numFmtId="49" fontId="2" fillId="0" borderId="6" xfId="1" applyNumberFormat="1" applyFont="1" applyBorder="1" applyAlignment="1" applyProtection="1">
      <alignment horizontal="center" vertical="center" shrinkToFit="1"/>
      <protection locked="0"/>
    </xf>
    <xf numFmtId="0" fontId="2" fillId="0" borderId="17" xfId="2" applyFont="1" applyBorder="1" applyAlignment="1">
      <alignment horizontal="center" vertical="center"/>
    </xf>
    <xf numFmtId="0" fontId="2" fillId="0" borderId="16" xfId="2" applyFont="1" applyBorder="1" applyAlignment="1">
      <alignment horizontal="center" vertical="center"/>
    </xf>
    <xf numFmtId="0" fontId="2" fillId="0" borderId="14" xfId="2" applyFont="1" applyBorder="1" applyAlignment="1">
      <alignment horizontal="center" vertical="center"/>
    </xf>
    <xf numFmtId="0" fontId="2" fillId="0" borderId="40" xfId="2" applyFont="1" applyBorder="1" applyAlignment="1" applyProtection="1">
      <protection locked="0"/>
    </xf>
    <xf numFmtId="0" fontId="2" fillId="0" borderId="63" xfId="2" applyFont="1" applyBorder="1" applyAlignment="1" applyProtection="1">
      <protection locked="0"/>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2" fillId="0" borderId="18" xfId="2" applyFont="1" applyBorder="1" applyAlignment="1" applyProtection="1">
      <alignment horizontal="center" vertical="center"/>
      <protection locked="0"/>
    </xf>
    <xf numFmtId="0" fontId="2" fillId="0" borderId="21" xfId="2" applyFont="1" applyBorder="1" applyAlignment="1">
      <alignment horizontal="center" vertical="center" textRotation="255" wrapText="1"/>
    </xf>
    <xf numFmtId="0" fontId="2" fillId="0" borderId="9"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24" xfId="2" applyFont="1" applyBorder="1" applyAlignment="1" applyProtection="1">
      <alignment horizontal="center" vertical="center"/>
      <protection locked="0"/>
    </xf>
    <xf numFmtId="0" fontId="2" fillId="0" borderId="23" xfId="2" applyFont="1" applyBorder="1" applyAlignment="1" applyProtection="1">
      <alignment horizontal="center" vertical="center"/>
      <protection locked="0"/>
    </xf>
    <xf numFmtId="0" fontId="2" fillId="0" borderId="22" xfId="2" applyFont="1" applyBorder="1" applyAlignment="1" applyProtection="1">
      <alignment horizontal="center" vertical="center"/>
      <protection locked="0"/>
    </xf>
    <xf numFmtId="0" fontId="2" fillId="0" borderId="2" xfId="2" applyFont="1" applyBorder="1" applyAlignment="1">
      <alignment horizontal="center" vertical="center"/>
    </xf>
    <xf numFmtId="0" fontId="2" fillId="0" borderId="8" xfId="2" applyFont="1" applyBorder="1" applyAlignment="1">
      <alignment horizontal="center" vertical="center" shrinkToFit="1"/>
    </xf>
    <xf numFmtId="0" fontId="2" fillId="0" borderId="6" xfId="2" applyFont="1" applyBorder="1" applyAlignment="1">
      <alignment horizontal="center" vertical="center" shrinkToFit="1"/>
    </xf>
    <xf numFmtId="0" fontId="5" fillId="0" borderId="8" xfId="2" applyFont="1" applyBorder="1" applyAlignment="1">
      <alignment horizontal="center" vertical="center"/>
    </xf>
    <xf numFmtId="0" fontId="5" fillId="0" borderId="7" xfId="2" applyFont="1" applyBorder="1" applyAlignment="1">
      <alignment horizontal="center" vertical="center"/>
    </xf>
    <xf numFmtId="0" fontId="2" fillId="0" borderId="7" xfId="2" applyFont="1" applyBorder="1" applyAlignment="1">
      <alignment horizontal="center" vertical="center" shrinkToFit="1"/>
    </xf>
    <xf numFmtId="0" fontId="2" fillId="4" borderId="8" xfId="2" applyFont="1" applyFill="1" applyBorder="1" applyAlignment="1">
      <alignment horizontal="center" vertical="center"/>
    </xf>
    <xf numFmtId="0" fontId="2" fillId="4" borderId="7" xfId="2" applyFont="1" applyFill="1" applyBorder="1" applyAlignment="1">
      <alignment horizontal="center" vertical="center"/>
    </xf>
    <xf numFmtId="0" fontId="2" fillId="4" borderId="6" xfId="2" applyFont="1" applyFill="1" applyBorder="1" applyAlignment="1">
      <alignment horizontal="center" vertical="center"/>
    </xf>
    <xf numFmtId="0" fontId="2" fillId="0" borderId="8" xfId="4" applyFont="1" applyBorder="1" applyAlignment="1">
      <alignment horizontal="left" vertical="center"/>
    </xf>
    <xf numFmtId="0" fontId="2" fillId="0" borderId="7" xfId="4" applyFont="1" applyBorder="1" applyAlignment="1">
      <alignment horizontal="left" vertical="center"/>
    </xf>
    <xf numFmtId="0" fontId="2" fillId="0" borderId="8" xfId="4" applyFont="1" applyBorder="1" applyAlignment="1">
      <alignment horizontal="center" vertical="center"/>
    </xf>
    <xf numFmtId="0" fontId="2" fillId="0" borderId="7" xfId="4" applyFont="1" applyBorder="1" applyAlignment="1">
      <alignment horizontal="center" vertical="center"/>
    </xf>
    <xf numFmtId="0" fontId="2" fillId="0" borderId="8" xfId="4" applyFont="1" applyBorder="1" applyAlignment="1">
      <alignment horizontal="center" vertical="center" shrinkToFit="1"/>
    </xf>
    <xf numFmtId="0" fontId="2" fillId="0" borderId="7" xfId="4" applyFont="1" applyBorder="1" applyAlignment="1">
      <alignment horizontal="center" vertical="center" shrinkToFit="1"/>
    </xf>
    <xf numFmtId="0" fontId="15" fillId="0" borderId="7" xfId="4" applyFont="1" applyBorder="1" applyAlignment="1">
      <alignment horizontal="left" vertical="center" shrinkToFit="1"/>
    </xf>
    <xf numFmtId="0" fontId="15" fillId="0" borderId="6" xfId="4" applyFont="1" applyBorder="1" applyAlignment="1">
      <alignment horizontal="left" vertical="center" shrinkToFit="1"/>
    </xf>
    <xf numFmtId="0" fontId="2" fillId="0" borderId="36" xfId="2" applyFont="1" applyBorder="1" applyAlignment="1" applyProtection="1">
      <alignment horizontal="center" vertical="center"/>
      <protection locked="0"/>
    </xf>
    <xf numFmtId="0" fontId="2" fillId="0" borderId="35"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43" xfId="2" applyFont="1" applyBorder="1" applyAlignment="1" applyProtection="1">
      <alignment horizontal="center" vertical="center"/>
      <protection locked="0"/>
    </xf>
    <xf numFmtId="0" fontId="2" fillId="0" borderId="42" xfId="2" applyFont="1" applyBorder="1" applyAlignment="1" applyProtection="1">
      <alignment horizontal="center" vertical="center"/>
      <protection locked="0"/>
    </xf>
    <xf numFmtId="0" fontId="2" fillId="0" borderId="62" xfId="2" applyFont="1" applyBorder="1" applyAlignment="1" applyProtection="1">
      <alignment horizontal="center" vertical="center"/>
      <protection locked="0"/>
    </xf>
    <xf numFmtId="0" fontId="2" fillId="0" borderId="11" xfId="2" applyFont="1" applyBorder="1" applyAlignment="1">
      <alignment horizontal="center" vertical="center"/>
    </xf>
    <xf numFmtId="0" fontId="2" fillId="0" borderId="0" xfId="2" applyFont="1" applyAlignment="1">
      <alignment horizontal="center" vertical="center"/>
    </xf>
    <xf numFmtId="0" fontId="2" fillId="0" borderId="13" xfId="2" applyFont="1" applyBorder="1" applyAlignment="1">
      <alignment horizontal="center" vertical="center"/>
    </xf>
    <xf numFmtId="0" fontId="2" fillId="0" borderId="11" xfId="2" applyFont="1" applyBorder="1" applyAlignment="1" applyProtection="1">
      <alignment horizontal="center"/>
      <protection locked="0"/>
    </xf>
    <xf numFmtId="0" fontId="2" fillId="0" borderId="13" xfId="2" applyFont="1" applyBorder="1" applyAlignment="1" applyProtection="1">
      <alignment horizontal="center"/>
      <protection locked="0"/>
    </xf>
    <xf numFmtId="0" fontId="5" fillId="0" borderId="17" xfId="2" applyFont="1" applyBorder="1" applyAlignment="1">
      <alignment horizontal="left" vertical="center" wrapText="1" shrinkToFit="1"/>
    </xf>
    <xf numFmtId="0" fontId="5" fillId="0" borderId="11" xfId="2" applyFont="1" applyBorder="1" applyAlignment="1">
      <alignment horizontal="left" vertical="center" wrapText="1" shrinkToFit="1"/>
    </xf>
    <xf numFmtId="0" fontId="5" fillId="0" borderId="16"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4" xfId="2" applyFont="1" applyBorder="1" applyAlignment="1">
      <alignment horizontal="left" vertical="center" wrapText="1" shrinkToFit="1"/>
    </xf>
    <xf numFmtId="0" fontId="5" fillId="0" borderId="13" xfId="2" applyFont="1" applyBorder="1" applyAlignment="1">
      <alignment horizontal="left" vertical="center" wrapText="1" shrinkToFit="1"/>
    </xf>
    <xf numFmtId="0" fontId="2" fillId="0" borderId="8" xfId="2" applyFont="1" applyBorder="1" applyAlignment="1">
      <alignment horizontal="left" vertical="center"/>
    </xf>
    <xf numFmtId="0" fontId="2" fillId="0" borderId="6" xfId="2" applyFont="1" applyBorder="1" applyAlignment="1">
      <alignment horizontal="left" vertical="center"/>
    </xf>
    <xf numFmtId="0" fontId="2" fillId="0" borderId="13" xfId="2" applyFont="1" applyBorder="1" applyAlignment="1" applyProtection="1">
      <alignment horizontal="center" vertical="center"/>
      <protection locked="0"/>
    </xf>
    <xf numFmtId="0" fontId="2" fillId="0" borderId="17" xfId="2" applyFont="1" applyBorder="1" applyAlignment="1">
      <alignment horizontal="left" vertical="center" wrapText="1"/>
    </xf>
    <xf numFmtId="0" fontId="2" fillId="0" borderId="10" xfId="2" applyFont="1" applyBorder="1" applyAlignment="1">
      <alignment vertical="center"/>
    </xf>
    <xf numFmtId="0" fontId="2" fillId="0" borderId="14" xfId="2" applyFont="1" applyBorder="1" applyAlignment="1">
      <alignment vertical="center"/>
    </xf>
    <xf numFmtId="0" fontId="2" fillId="0" borderId="15" xfId="2" applyFont="1" applyBorder="1" applyAlignment="1">
      <alignment vertical="center"/>
    </xf>
    <xf numFmtId="0" fontId="2" fillId="0" borderId="2" xfId="2" applyFont="1" applyBorder="1" applyAlignment="1">
      <alignment horizontal="center" vertical="center" shrinkToFit="1"/>
    </xf>
    <xf numFmtId="0" fontId="2" fillId="0" borderId="9" xfId="2" applyFont="1" applyBorder="1" applyAlignment="1">
      <alignment horizontal="center" vertical="center" textRotation="255"/>
    </xf>
    <xf numFmtId="0" fontId="2" fillId="0" borderId="1" xfId="2" applyFont="1" applyBorder="1" applyAlignment="1">
      <alignment horizontal="center" vertical="center" textRotation="255"/>
    </xf>
    <xf numFmtId="0" fontId="15" fillId="0" borderId="8" xfId="4" applyFont="1" applyBorder="1" applyAlignment="1">
      <alignment horizontal="left" vertical="center" shrinkToFit="1"/>
    </xf>
    <xf numFmtId="0" fontId="2" fillId="0" borderId="10" xfId="2" applyFont="1" applyBorder="1" applyAlignment="1">
      <alignment horizontal="left" vertical="center" wrapText="1"/>
    </xf>
    <xf numFmtId="0" fontId="2" fillId="0" borderId="14" xfId="2" applyFont="1" applyBorder="1" applyAlignment="1">
      <alignment horizontal="left" vertical="center" wrapText="1"/>
    </xf>
    <xf numFmtId="0" fontId="2" fillId="0" borderId="15" xfId="2" applyFont="1" applyBorder="1" applyAlignment="1">
      <alignment horizontal="left" vertical="center" wrapText="1"/>
    </xf>
    <xf numFmtId="0" fontId="2" fillId="0" borderId="10" xfId="2" applyFont="1" applyBorder="1" applyAlignment="1">
      <alignment horizontal="center" vertical="center"/>
    </xf>
    <xf numFmtId="0" fontId="2" fillId="0" borderId="15" xfId="2" applyFont="1" applyBorder="1" applyAlignment="1">
      <alignment horizontal="center" vertical="center"/>
    </xf>
    <xf numFmtId="0" fontId="2" fillId="0" borderId="11" xfId="4" applyFont="1" applyBorder="1" applyAlignment="1">
      <alignment horizontal="center" vertical="center" shrinkToFit="1"/>
    </xf>
    <xf numFmtId="0" fontId="2" fillId="0" borderId="6" xfId="4" applyFont="1" applyBorder="1" applyAlignment="1">
      <alignment horizontal="center" vertical="center"/>
    </xf>
    <xf numFmtId="0" fontId="2" fillId="0" borderId="8" xfId="4" applyFont="1" applyBorder="1" applyAlignment="1" applyProtection="1">
      <alignment horizontal="center" vertical="center"/>
      <protection locked="0"/>
    </xf>
    <xf numFmtId="0" fontId="2" fillId="0" borderId="7" xfId="4" applyFont="1" applyBorder="1" applyAlignment="1" applyProtection="1">
      <alignment horizontal="center" vertical="center"/>
      <protection locked="0"/>
    </xf>
    <xf numFmtId="0" fontId="2" fillId="0" borderId="6" xfId="4" applyFont="1" applyBorder="1" applyAlignment="1" applyProtection="1">
      <alignment horizontal="center" vertical="center"/>
      <protection locked="0"/>
    </xf>
    <xf numFmtId="0" fontId="2" fillId="0" borderId="16" xfId="2" applyFont="1" applyBorder="1" applyAlignment="1">
      <alignment horizontal="left" vertical="center" wrapText="1"/>
    </xf>
    <xf numFmtId="0" fontId="2" fillId="0" borderId="12" xfId="2" applyFont="1" applyBorder="1" applyAlignment="1">
      <alignment horizontal="left" vertical="center" wrapText="1"/>
    </xf>
    <xf numFmtId="0" fontId="18" fillId="0" borderId="8" xfId="4" applyFont="1" applyBorder="1" applyAlignment="1">
      <alignment horizontal="left" vertical="center" shrinkToFit="1"/>
    </xf>
    <xf numFmtId="0" fontId="18" fillId="0" borderId="7" xfId="4" applyFont="1" applyBorder="1" applyAlignment="1">
      <alignment horizontal="left" vertical="center" shrinkToFit="1"/>
    </xf>
    <xf numFmtId="0" fontId="18" fillId="0" borderId="6" xfId="4" applyFont="1" applyBorder="1" applyAlignment="1">
      <alignment horizontal="left" vertical="center" shrinkToFit="1"/>
    </xf>
    <xf numFmtId="0" fontId="2" fillId="0" borderId="0" xfId="2" applyFont="1" applyAlignment="1">
      <alignment horizontal="left" vertical="center" wrapText="1"/>
    </xf>
    <xf numFmtId="0" fontId="2" fillId="4" borderId="0" xfId="2" applyFont="1" applyFill="1" applyAlignment="1">
      <alignment horizontal="left" vertical="center" wrapText="1"/>
    </xf>
    <xf numFmtId="0" fontId="2" fillId="4" borderId="0" xfId="2" applyFont="1" applyFill="1" applyAlignment="1">
      <alignment vertical="center" wrapText="1"/>
    </xf>
    <xf numFmtId="0" fontId="24" fillId="0" borderId="0" xfId="6" applyFont="1" applyAlignment="1">
      <alignment horizontal="center"/>
    </xf>
    <xf numFmtId="0" fontId="23" fillId="0" borderId="16" xfId="6" applyFont="1" applyBorder="1" applyAlignment="1">
      <alignment horizontal="center"/>
    </xf>
    <xf numFmtId="0" fontId="23" fillId="0" borderId="0" xfId="6" applyFont="1" applyAlignment="1">
      <alignment horizontal="center"/>
    </xf>
    <xf numFmtId="0" fontId="23" fillId="0" borderId="12" xfId="6" applyFont="1" applyBorder="1" applyAlignment="1">
      <alignment horizontal="center"/>
    </xf>
    <xf numFmtId="0" fontId="23" fillId="0" borderId="14" xfId="6" applyFont="1" applyBorder="1" applyAlignment="1">
      <alignment horizontal="center"/>
    </xf>
    <xf numFmtId="0" fontId="23" fillId="0" borderId="13" xfId="6" applyFont="1" applyBorder="1" applyAlignment="1">
      <alignment horizontal="center"/>
    </xf>
    <xf numFmtId="0" fontId="23" fillId="0" borderId="15" xfId="6" applyFont="1" applyBorder="1" applyAlignment="1">
      <alignment horizontal="center"/>
    </xf>
    <xf numFmtId="0" fontId="27" fillId="0" borderId="8" xfId="6" applyFont="1" applyBorder="1" applyAlignment="1">
      <alignment horizontal="center" vertical="center"/>
    </xf>
    <xf numFmtId="0" fontId="27" fillId="0" borderId="6" xfId="6" applyFont="1" applyBorder="1" applyAlignment="1">
      <alignment horizontal="center" vertical="center"/>
    </xf>
    <xf numFmtId="0" fontId="14" fillId="0" borderId="16" xfId="6" applyFont="1" applyBorder="1" applyAlignment="1">
      <alignment horizontal="left" vertical="top"/>
    </xf>
    <xf numFmtId="0" fontId="14" fillId="0" borderId="12" xfId="6" applyFont="1" applyBorder="1" applyAlignment="1">
      <alignment horizontal="left" vertical="top"/>
    </xf>
    <xf numFmtId="0" fontId="28" fillId="0" borderId="8" xfId="6" applyFont="1" applyBorder="1" applyAlignment="1">
      <alignment horizontal="left" vertical="center"/>
    </xf>
    <xf numFmtId="0" fontId="28" fillId="0" borderId="7" xfId="6" applyFont="1" applyBorder="1" applyAlignment="1">
      <alignment horizontal="left" vertical="center"/>
    </xf>
    <xf numFmtId="0" fontId="28" fillId="0" borderId="6" xfId="6" applyFont="1" applyBorder="1" applyAlignment="1">
      <alignment horizontal="left" vertical="center"/>
    </xf>
    <xf numFmtId="0" fontId="28" fillId="0" borderId="2" xfId="6" applyFont="1" applyBorder="1" applyAlignment="1">
      <alignment horizontal="left" vertical="center"/>
    </xf>
    <xf numFmtId="0" fontId="28" fillId="4" borderId="0" xfId="6" applyFont="1" applyFill="1" applyAlignment="1">
      <alignment horizontal="center" vertical="top"/>
    </xf>
    <xf numFmtId="0" fontId="28" fillId="4" borderId="8" xfId="6" applyFont="1" applyFill="1" applyBorder="1" applyAlignment="1">
      <alignment horizontal="left" vertical="center"/>
    </xf>
    <xf numFmtId="0" fontId="28" fillId="4" borderId="7" xfId="6" applyFont="1" applyFill="1" applyBorder="1" applyAlignment="1">
      <alignment horizontal="left" vertical="center"/>
    </xf>
    <xf numFmtId="0" fontId="28" fillId="4" borderId="6" xfId="6" applyFont="1" applyFill="1" applyBorder="1" applyAlignment="1">
      <alignment horizontal="left" vertical="center"/>
    </xf>
    <xf numFmtId="0" fontId="28" fillId="4" borderId="2" xfId="6" applyFont="1" applyFill="1" applyBorder="1" applyAlignment="1">
      <alignment horizontal="left" vertical="center"/>
    </xf>
    <xf numFmtId="0" fontId="30" fillId="4" borderId="0" xfId="6" applyFont="1" applyFill="1" applyAlignment="1">
      <alignment horizontal="center" vertical="center"/>
    </xf>
    <xf numFmtId="0" fontId="28" fillId="4" borderId="0" xfId="6" applyFont="1" applyFill="1" applyAlignment="1">
      <alignment horizontal="center" vertical="center"/>
    </xf>
    <xf numFmtId="0" fontId="30" fillId="4" borderId="0" xfId="6" applyFont="1" applyFill="1" applyAlignment="1">
      <alignment horizontal="right"/>
    </xf>
    <xf numFmtId="0" fontId="32" fillId="4" borderId="0" xfId="6" applyFont="1" applyFill="1" applyAlignment="1">
      <alignment horizontal="left" vertical="center"/>
    </xf>
    <xf numFmtId="0" fontId="32" fillId="4" borderId="13" xfId="6" applyFont="1" applyFill="1" applyBorder="1" applyAlignment="1">
      <alignment horizontal="left" vertical="center"/>
    </xf>
    <xf numFmtId="0" fontId="32" fillId="4" borderId="11" xfId="6" applyFont="1" applyFill="1" applyBorder="1" applyAlignment="1">
      <alignment horizontal="left"/>
    </xf>
    <xf numFmtId="0" fontId="32" fillId="4" borderId="11" xfId="6" applyFont="1" applyFill="1" applyBorder="1" applyAlignment="1">
      <alignment horizontal="center" vertical="center"/>
    </xf>
    <xf numFmtId="0" fontId="32" fillId="4" borderId="13" xfId="6" applyFont="1" applyFill="1" applyBorder="1" applyAlignment="1">
      <alignment horizontal="center" vertical="center"/>
    </xf>
    <xf numFmtId="0" fontId="29" fillId="4" borderId="13" xfId="6" applyFont="1" applyFill="1" applyBorder="1" applyAlignment="1">
      <alignment horizontal="center"/>
    </xf>
    <xf numFmtId="0" fontId="5" fillId="0" borderId="2" xfId="11" applyFont="1" applyBorder="1">
      <alignment vertical="center"/>
    </xf>
    <xf numFmtId="0" fontId="2" fillId="8" borderId="2" xfId="11" applyFont="1" applyFill="1" applyBorder="1">
      <alignment vertical="center"/>
    </xf>
    <xf numFmtId="0" fontId="5" fillId="0" borderId="8" xfId="11" applyFont="1" applyBorder="1" applyAlignment="1">
      <alignment horizontal="center" vertical="center"/>
    </xf>
    <xf numFmtId="0" fontId="5" fillId="0" borderId="7" xfId="11" applyFont="1" applyBorder="1" applyAlignment="1">
      <alignment horizontal="center" vertical="center"/>
    </xf>
    <xf numFmtId="0" fontId="2" fillId="0" borderId="2" xfId="11" applyFont="1" applyBorder="1">
      <alignment vertical="center"/>
    </xf>
    <xf numFmtId="0" fontId="5" fillId="0" borderId="6" xfId="11" applyFont="1" applyBorder="1" applyAlignment="1">
      <alignment horizontal="center" vertical="center"/>
    </xf>
    <xf numFmtId="0" fontId="5" fillId="0" borderId="2" xfId="11" applyFont="1" applyBorder="1" applyAlignment="1">
      <alignment horizontal="center" vertical="center"/>
    </xf>
    <xf numFmtId="0" fontId="5" fillId="0" borderId="2" xfId="11" applyFont="1" applyBorder="1" applyAlignment="1">
      <alignment horizontal="center" vertical="center" wrapText="1"/>
    </xf>
    <xf numFmtId="0" fontId="2" fillId="0" borderId="2" xfId="11" applyFont="1" applyBorder="1" applyAlignment="1">
      <alignment horizontal="center" vertical="center" wrapText="1"/>
    </xf>
    <xf numFmtId="0" fontId="2" fillId="6" borderId="2" xfId="11" applyFont="1" applyFill="1" applyBorder="1" applyAlignment="1">
      <alignment horizontal="center" vertical="center"/>
    </xf>
    <xf numFmtId="0" fontId="1" fillId="9" borderId="0" xfId="6" applyFont="1" applyFill="1" applyAlignment="1">
      <alignment vertical="center"/>
    </xf>
    <xf numFmtId="0" fontId="5" fillId="0" borderId="17" xfId="11" applyFont="1" applyBorder="1" applyAlignment="1">
      <alignment horizontal="center" vertical="center" wrapText="1"/>
    </xf>
    <xf numFmtId="0" fontId="5" fillId="0" borderId="16" xfId="11" applyFont="1" applyBorder="1" applyAlignment="1">
      <alignment horizontal="center" vertical="center" wrapText="1"/>
    </xf>
    <xf numFmtId="0" fontId="5" fillId="0" borderId="14" xfId="11" applyFont="1" applyBorder="1" applyAlignment="1">
      <alignment horizontal="center" vertical="center" wrapText="1"/>
    </xf>
    <xf numFmtId="49" fontId="5" fillId="0" borderId="2" xfId="11" applyNumberFormat="1" applyFont="1" applyBorder="1" applyAlignment="1">
      <alignment horizontal="center" vertical="center"/>
    </xf>
    <xf numFmtId="0" fontId="5" fillId="0" borderId="6" xfId="11" applyFont="1" applyBorder="1" applyAlignment="1">
      <alignment horizontal="center" vertical="center" wrapText="1"/>
    </xf>
    <xf numFmtId="0" fontId="2" fillId="6" borderId="2" xfId="11" applyFont="1" applyFill="1" applyBorder="1" applyAlignment="1">
      <alignment horizontal="center" vertical="center" wrapText="1"/>
    </xf>
    <xf numFmtId="0" fontId="2" fillId="7" borderId="13" xfId="11" applyFont="1" applyFill="1" applyBorder="1" applyAlignment="1">
      <alignment horizontal="center" vertical="center"/>
    </xf>
    <xf numFmtId="0" fontId="2" fillId="0" borderId="13" xfId="11" applyFont="1" applyBorder="1" applyAlignment="1">
      <alignment horizontal="center" vertical="center"/>
    </xf>
    <xf numFmtId="0" fontId="2" fillId="8" borderId="2" xfId="11" applyFont="1" applyFill="1" applyBorder="1" applyAlignment="1">
      <alignment horizontal="center" vertical="center"/>
    </xf>
    <xf numFmtId="0" fontId="5" fillId="0" borderId="8" xfId="10" applyFont="1" applyBorder="1" applyAlignment="1">
      <alignment horizontal="center" vertical="center" wrapText="1"/>
    </xf>
    <xf numFmtId="0" fontId="5" fillId="0" borderId="7" xfId="10" applyFont="1" applyBorder="1" applyAlignment="1">
      <alignment horizontal="center" vertical="center" wrapText="1"/>
    </xf>
    <xf numFmtId="0" fontId="5" fillId="0" borderId="6" xfId="10" applyFont="1" applyBorder="1" applyAlignment="1">
      <alignment horizontal="center" vertical="center" wrapText="1"/>
    </xf>
    <xf numFmtId="0" fontId="5" fillId="0" borderId="8" xfId="10" applyFont="1" applyBorder="1" applyAlignment="1">
      <alignment horizontal="center" vertical="center"/>
    </xf>
    <xf numFmtId="0" fontId="5" fillId="0" borderId="7" xfId="10" applyFont="1" applyBorder="1" applyAlignment="1">
      <alignment horizontal="center" vertical="center"/>
    </xf>
    <xf numFmtId="0" fontId="5" fillId="0" borderId="6" xfId="10" applyFont="1" applyBorder="1" applyAlignment="1">
      <alignment horizontal="center" vertical="center"/>
    </xf>
    <xf numFmtId="0" fontId="5" fillId="0" borderId="2" xfId="10" applyFont="1" applyBorder="1" applyAlignment="1">
      <alignment horizontal="center" vertical="center" wrapText="1"/>
    </xf>
    <xf numFmtId="0" fontId="5" fillId="0" borderId="2" xfId="10" applyFont="1" applyBorder="1" applyAlignment="1">
      <alignment horizontal="center" vertical="center"/>
    </xf>
    <xf numFmtId="0" fontId="5" fillId="0" borderId="2" xfId="11" applyFont="1" applyBorder="1" applyAlignment="1">
      <alignment horizontal="left" vertical="center"/>
    </xf>
    <xf numFmtId="0" fontId="5" fillId="7" borderId="2" xfId="11" applyFont="1" applyFill="1" applyBorder="1" applyAlignment="1">
      <alignment horizontal="right" vertical="center"/>
    </xf>
    <xf numFmtId="178" fontId="5" fillId="0" borderId="2" xfId="11" applyNumberFormat="1" applyFont="1" applyBorder="1">
      <alignment vertical="center"/>
    </xf>
    <xf numFmtId="179" fontId="5" fillId="0" borderId="2" xfId="11" applyNumberFormat="1" applyFont="1" applyBorder="1" applyAlignment="1">
      <alignment horizontal="center" vertical="center"/>
    </xf>
    <xf numFmtId="0" fontId="48" fillId="0" borderId="16" xfId="11" applyFont="1" applyBorder="1" applyAlignment="1">
      <alignment horizontal="center" vertical="center" wrapText="1"/>
    </xf>
    <xf numFmtId="0" fontId="48" fillId="0" borderId="14" xfId="11" applyFont="1" applyBorder="1" applyAlignment="1">
      <alignment horizontal="center" vertical="center" wrapText="1"/>
    </xf>
    <xf numFmtId="0" fontId="1" fillId="9" borderId="2" xfId="6" applyFont="1" applyFill="1" applyBorder="1" applyAlignment="1">
      <alignment vertical="center"/>
    </xf>
    <xf numFmtId="0" fontId="5" fillId="0" borderId="17" xfId="11" applyFont="1" applyBorder="1" applyAlignment="1">
      <alignment horizontal="center" vertical="center"/>
    </xf>
    <xf numFmtId="0" fontId="5" fillId="0" borderId="16" xfId="11" applyFont="1" applyBorder="1" applyAlignment="1">
      <alignment horizontal="center" vertical="center"/>
    </xf>
    <xf numFmtId="0" fontId="2" fillId="0" borderId="0" xfId="6" applyFont="1" applyAlignment="1">
      <alignment horizontal="left" vertical="top" wrapText="1"/>
    </xf>
    <xf numFmtId="0" fontId="23" fillId="0" borderId="17" xfId="6" applyFont="1" applyBorder="1" applyAlignment="1">
      <alignment horizontal="center" vertical="center"/>
    </xf>
    <xf numFmtId="0" fontId="23" fillId="0" borderId="11" xfId="6" applyFont="1" applyBorder="1" applyAlignment="1">
      <alignment horizontal="center" vertical="center"/>
    </xf>
    <xf numFmtId="0" fontId="23" fillId="0" borderId="10" xfId="6" applyFont="1" applyBorder="1" applyAlignment="1">
      <alignment horizontal="center" vertical="center"/>
    </xf>
    <xf numFmtId="0" fontId="23" fillId="0" borderId="14" xfId="6" applyFont="1" applyBorder="1" applyAlignment="1">
      <alignment horizontal="center" vertical="center"/>
    </xf>
    <xf numFmtId="0" fontId="23" fillId="0" borderId="13" xfId="6" applyFont="1" applyBorder="1" applyAlignment="1">
      <alignment horizontal="center" vertical="center"/>
    </xf>
    <xf numFmtId="0" fontId="23" fillId="0" borderId="15" xfId="6" applyFont="1" applyBorder="1" applyAlignment="1">
      <alignment horizontal="center" vertical="center"/>
    </xf>
    <xf numFmtId="57" fontId="14" fillId="0" borderId="8" xfId="6" applyNumberFormat="1" applyFont="1" applyBorder="1" applyAlignment="1">
      <alignment horizontal="center" vertical="center"/>
    </xf>
    <xf numFmtId="0" fontId="14" fillId="0" borderId="7" xfId="6" applyFont="1" applyBorder="1" applyAlignment="1">
      <alignment horizontal="center" vertical="center"/>
    </xf>
    <xf numFmtId="0" fontId="2" fillId="0" borderId="8" xfId="6" applyFont="1" applyBorder="1" applyAlignment="1">
      <alignment horizontal="left"/>
    </xf>
    <xf numFmtId="0" fontId="2" fillId="0" borderId="7" xfId="6" applyFont="1" applyBorder="1" applyAlignment="1">
      <alignment horizontal="left"/>
    </xf>
    <xf numFmtId="0" fontId="2" fillId="0" borderId="11" xfId="6" applyFont="1" applyBorder="1" applyAlignment="1">
      <alignment horizontal="left"/>
    </xf>
    <xf numFmtId="0" fontId="14" fillId="0" borderId="17" xfId="6" applyFont="1" applyBorder="1" applyAlignment="1">
      <alignment horizontal="center" vertical="center"/>
    </xf>
    <xf numFmtId="0" fontId="14" fillId="0" borderId="10" xfId="6" applyFont="1" applyBorder="1" applyAlignment="1">
      <alignment horizontal="center" vertical="center"/>
    </xf>
    <xf numFmtId="0" fontId="14" fillId="0" borderId="14" xfId="6" applyFont="1" applyBorder="1" applyAlignment="1">
      <alignment horizontal="center" vertical="center"/>
    </xf>
    <xf numFmtId="0" fontId="14" fillId="0" borderId="15" xfId="6" applyFont="1" applyBorder="1" applyAlignment="1">
      <alignment horizontal="center" vertical="center"/>
    </xf>
    <xf numFmtId="0" fontId="14" fillId="0" borderId="8" xfId="6" applyFont="1" applyBorder="1" applyAlignment="1">
      <alignment horizontal="center" vertical="center"/>
    </xf>
    <xf numFmtId="0" fontId="14" fillId="0" borderId="6" xfId="6" applyFont="1" applyBorder="1" applyAlignment="1">
      <alignment horizontal="center" vertical="center"/>
    </xf>
    <xf numFmtId="0" fontId="14" fillId="0" borderId="8" xfId="6" applyFont="1" applyBorder="1" applyAlignment="1">
      <alignment horizontal="left"/>
    </xf>
    <xf numFmtId="0" fontId="14" fillId="0" borderId="7" xfId="6" applyFont="1" applyBorder="1" applyAlignment="1">
      <alignment horizontal="left"/>
    </xf>
    <xf numFmtId="0" fontId="49" fillId="0" borderId="0" xfId="6" applyFont="1" applyAlignment="1">
      <alignment horizontal="center" vertical="center"/>
    </xf>
    <xf numFmtId="0" fontId="14" fillId="0" borderId="11" xfId="6" applyFont="1" applyBorder="1" applyAlignment="1">
      <alignment horizontal="center" vertical="center"/>
    </xf>
    <xf numFmtId="0" fontId="14" fillId="0" borderId="13" xfId="6" applyFont="1" applyBorder="1" applyAlignment="1">
      <alignment horizontal="center" vertical="center"/>
    </xf>
  </cellXfs>
  <cellStyles count="12">
    <cellStyle name="Normal 2" xfId="2" xr:uid="{436B2A24-8AFA-416F-9C4C-1666A3362B91}"/>
    <cellStyle name="通貨 2" xfId="7" xr:uid="{AB0F1C88-3834-4568-A6B6-B6BF705B9A4C}"/>
    <cellStyle name="通貨 2 2" xfId="9" xr:uid="{DC5783F6-6B6E-4322-877D-6B5B224E7024}"/>
    <cellStyle name="標準" xfId="0" builtinId="0"/>
    <cellStyle name="標準 2" xfId="1" xr:uid="{D2E9B860-FEC8-45E6-ACF7-E3608C800E36}"/>
    <cellStyle name="標準 2 2" xfId="6" xr:uid="{210C22F7-C27B-4BE5-A11B-D3206057B0C3}"/>
    <cellStyle name="標準 2 3" xfId="10" xr:uid="{AB4E64B3-592D-42F6-8CC1-E8D2E46CBD45}"/>
    <cellStyle name="標準 3" xfId="4" xr:uid="{C5557D82-D66D-467D-B3CA-14E16DB20428}"/>
    <cellStyle name="標準_③-２加算様式（就労）" xfId="11" xr:uid="{D770504E-B39E-43D1-89E5-62AC208DEDDF}"/>
    <cellStyle name="標準_⑨指定申請様式（案）（多機能用総括表）" xfId="3" xr:uid="{DF3CA8F1-1F6F-4ED5-9A91-E97ADBD999B5}"/>
    <cellStyle name="標準_事業者指定様式（多機能用総括表）作業ファイル" xfId="5" xr:uid="{E647E5B1-0B03-4A17-A884-C912BBB44671}"/>
    <cellStyle name="標準_第１号様式・付表" xfId="8" xr:uid="{0BA782A7-DFE0-4D4C-8974-31A0AF9BBA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84DB2-2FC1-4AB8-A0B5-8B2A1B472CA9}">
  <dimension ref="A1:U69"/>
  <sheetViews>
    <sheetView tabSelected="1" view="pageBreakPreview" zoomScaleNormal="100" zoomScaleSheetLayoutView="100" workbookViewId="0">
      <selection activeCell="M22" sqref="M22"/>
    </sheetView>
  </sheetViews>
  <sheetFormatPr defaultColWidth="2.19921875" defaultRowHeight="13.5" customHeight="1"/>
  <cols>
    <col min="1" max="1" width="2.59765625" style="1" customWidth="1"/>
    <col min="2" max="2" width="6.59765625" style="1" customWidth="1"/>
    <col min="3" max="3" width="8.59765625" style="1" customWidth="1"/>
    <col min="4" max="4" width="10.8984375" style="1" customWidth="1"/>
    <col min="5" max="5" width="8.59765625" style="1" customWidth="1"/>
    <col min="6" max="6" width="6.59765625" style="1" customWidth="1"/>
    <col min="7" max="7" width="8.09765625" style="1" customWidth="1"/>
    <col min="8" max="21" width="2.59765625" style="1" customWidth="1"/>
    <col min="22" max="16384" width="2.19921875" style="1"/>
  </cols>
  <sheetData>
    <row r="1" spans="1:21" ht="13.5" customHeight="1">
      <c r="A1" s="385" t="s">
        <v>0</v>
      </c>
      <c r="B1" s="385"/>
      <c r="C1" s="385"/>
    </row>
    <row r="2" spans="1:21" ht="15" customHeight="1">
      <c r="A2" s="386"/>
      <c r="B2" s="386"/>
      <c r="C2" s="386"/>
      <c r="D2" s="386"/>
      <c r="E2" s="386"/>
      <c r="F2" s="386"/>
      <c r="G2" s="386"/>
      <c r="H2" s="386"/>
      <c r="I2" s="386"/>
      <c r="J2" s="386"/>
      <c r="K2" s="386"/>
      <c r="L2" s="386"/>
      <c r="M2" s="386"/>
      <c r="N2" s="386"/>
      <c r="O2" s="386"/>
      <c r="P2" s="386"/>
      <c r="Q2" s="386"/>
      <c r="R2" s="386"/>
      <c r="S2" s="386"/>
      <c r="T2" s="386"/>
      <c r="U2" s="386"/>
    </row>
    <row r="3" spans="1:21" ht="15" customHeight="1">
      <c r="A3" s="386" t="s">
        <v>242</v>
      </c>
      <c r="B3" s="386"/>
      <c r="C3" s="386"/>
      <c r="D3" s="386"/>
      <c r="E3" s="386"/>
      <c r="F3" s="386"/>
      <c r="G3" s="386"/>
      <c r="H3" s="386"/>
      <c r="I3" s="386"/>
      <c r="J3" s="386"/>
      <c r="K3" s="386"/>
      <c r="L3" s="386"/>
      <c r="M3" s="386"/>
      <c r="N3" s="386"/>
      <c r="O3" s="386"/>
      <c r="P3" s="386"/>
      <c r="Q3" s="386"/>
      <c r="R3" s="386"/>
      <c r="S3" s="386"/>
      <c r="T3" s="386"/>
      <c r="U3" s="386"/>
    </row>
    <row r="4" spans="1:21" ht="15" customHeight="1">
      <c r="A4" s="386"/>
      <c r="B4" s="386"/>
      <c r="C4" s="386"/>
      <c r="D4" s="386"/>
      <c r="E4" s="386"/>
      <c r="F4" s="386"/>
      <c r="G4" s="386"/>
      <c r="H4" s="386"/>
      <c r="I4" s="386"/>
      <c r="J4" s="386"/>
      <c r="K4" s="386"/>
      <c r="L4" s="386"/>
      <c r="M4" s="386"/>
      <c r="N4" s="386"/>
      <c r="O4" s="386"/>
      <c r="P4" s="386"/>
      <c r="Q4" s="386"/>
      <c r="R4" s="386"/>
      <c r="S4" s="386"/>
      <c r="T4" s="386"/>
      <c r="U4" s="386"/>
    </row>
    <row r="5" spans="1:21" ht="15" customHeight="1">
      <c r="A5" s="110"/>
      <c r="B5" s="110"/>
      <c r="C5" s="110"/>
      <c r="D5" s="110"/>
      <c r="E5" s="387" t="s">
        <v>244</v>
      </c>
      <c r="F5" s="387"/>
      <c r="G5" s="110" t="s">
        <v>1</v>
      </c>
      <c r="H5" s="110"/>
      <c r="I5" s="110"/>
      <c r="J5" s="110"/>
      <c r="K5" s="110"/>
      <c r="L5" s="110"/>
      <c r="M5" s="110"/>
      <c r="N5" s="110"/>
      <c r="O5" s="110"/>
      <c r="P5" s="110"/>
      <c r="Q5" s="110"/>
      <c r="R5" s="110"/>
      <c r="S5" s="110"/>
      <c r="T5" s="110"/>
      <c r="U5" s="110"/>
    </row>
    <row r="6" spans="1:21" ht="15" customHeight="1">
      <c r="A6" s="110"/>
      <c r="B6" s="110"/>
      <c r="C6" s="110"/>
      <c r="D6" s="110"/>
      <c r="E6" s="110"/>
      <c r="F6" s="110"/>
      <c r="G6" s="110"/>
      <c r="H6" s="110"/>
      <c r="I6" s="110"/>
      <c r="J6" s="110"/>
      <c r="K6" s="388"/>
      <c r="L6" s="388"/>
      <c r="M6" s="388"/>
      <c r="N6" s="388"/>
      <c r="O6" s="110" t="s">
        <v>2</v>
      </c>
      <c r="P6" s="388"/>
      <c r="Q6" s="388"/>
      <c r="R6" s="110" t="s">
        <v>3</v>
      </c>
      <c r="S6" s="388"/>
      <c r="T6" s="388"/>
      <c r="U6" s="110" t="s">
        <v>4</v>
      </c>
    </row>
    <row r="7" spans="1:21" ht="15" customHeight="1">
      <c r="A7" s="110"/>
      <c r="B7" s="148"/>
      <c r="C7" s="148"/>
      <c r="D7" s="131" t="s">
        <v>243</v>
      </c>
      <c r="E7" s="110"/>
      <c r="F7" s="110"/>
      <c r="G7" s="110"/>
      <c r="H7" s="110"/>
      <c r="I7" s="110"/>
      <c r="J7" s="110"/>
      <c r="K7" s="144"/>
      <c r="L7" s="144"/>
      <c r="M7" s="144"/>
      <c r="N7" s="144"/>
      <c r="O7" s="110"/>
      <c r="P7" s="144"/>
      <c r="Q7" s="144"/>
      <c r="R7" s="110"/>
      <c r="S7" s="144"/>
      <c r="T7" s="144"/>
      <c r="U7" s="110"/>
    </row>
    <row r="8" spans="1:21" ht="15" customHeight="1">
      <c r="A8" s="110"/>
      <c r="B8" s="110"/>
      <c r="C8" s="110"/>
      <c r="D8" s="110"/>
      <c r="E8" s="110"/>
      <c r="F8" s="110"/>
      <c r="G8" s="110"/>
      <c r="H8" s="110" t="s">
        <v>5</v>
      </c>
      <c r="I8" s="110"/>
      <c r="J8" s="145"/>
      <c r="K8" s="347"/>
      <c r="L8" s="347"/>
      <c r="M8" s="347"/>
      <c r="N8" s="347"/>
      <c r="O8" s="347"/>
      <c r="P8" s="347"/>
      <c r="Q8" s="347"/>
      <c r="R8" s="347"/>
      <c r="S8" s="347"/>
      <c r="T8" s="347"/>
      <c r="U8" s="347"/>
    </row>
    <row r="9" spans="1:21" ht="15" customHeight="1">
      <c r="A9" s="110"/>
      <c r="B9" s="110"/>
      <c r="C9" s="110"/>
      <c r="D9" s="110"/>
      <c r="E9" s="110"/>
      <c r="F9" s="110"/>
      <c r="G9" s="110" t="s">
        <v>6</v>
      </c>
      <c r="H9" s="127" t="s">
        <v>7</v>
      </c>
      <c r="I9" s="127"/>
      <c r="J9" s="145"/>
      <c r="K9" s="347"/>
      <c r="L9" s="347"/>
      <c r="M9" s="347"/>
      <c r="N9" s="347"/>
      <c r="O9" s="347"/>
      <c r="P9" s="347"/>
      <c r="Q9" s="347"/>
      <c r="R9" s="347"/>
      <c r="S9" s="347"/>
      <c r="T9" s="347"/>
      <c r="U9" s="347"/>
    </row>
    <row r="10" spans="1:21" ht="15" customHeight="1">
      <c r="A10" s="110"/>
      <c r="B10" s="110"/>
      <c r="C10" s="110"/>
      <c r="D10" s="110"/>
      <c r="E10" s="110"/>
      <c r="F10" s="110"/>
      <c r="G10" s="110"/>
      <c r="H10" s="110" t="s">
        <v>8</v>
      </c>
      <c r="I10" s="110"/>
      <c r="J10" s="145"/>
      <c r="K10" s="347"/>
      <c r="L10" s="347"/>
      <c r="M10" s="347"/>
      <c r="N10" s="347"/>
      <c r="O10" s="347"/>
      <c r="P10" s="347"/>
      <c r="Q10" s="347"/>
      <c r="R10" s="347"/>
      <c r="S10" s="347"/>
      <c r="T10" s="347"/>
      <c r="U10" s="347"/>
    </row>
    <row r="11" spans="1:21" ht="15" customHeight="1">
      <c r="A11" s="111"/>
      <c r="B11" s="111"/>
      <c r="C11" s="111"/>
      <c r="D11" s="111"/>
      <c r="E11" s="111"/>
      <c r="F11" s="111"/>
      <c r="G11" s="111"/>
      <c r="H11" s="111"/>
      <c r="I11" s="111"/>
      <c r="J11" s="111"/>
      <c r="K11" s="111"/>
      <c r="L11" s="111"/>
      <c r="M11" s="111"/>
      <c r="N11" s="111"/>
      <c r="O11" s="111"/>
      <c r="P11" s="111"/>
      <c r="Q11" s="111"/>
      <c r="R11" s="111"/>
      <c r="S11" s="111"/>
      <c r="T11" s="111"/>
      <c r="U11" s="111"/>
    </row>
    <row r="12" spans="1:21" ht="15" customHeight="1">
      <c r="A12" s="111"/>
      <c r="B12" s="132" t="s">
        <v>9</v>
      </c>
      <c r="C12" s="111"/>
      <c r="D12" s="111"/>
      <c r="E12" s="111"/>
      <c r="F12" s="111"/>
      <c r="G12" s="111"/>
      <c r="H12" s="111"/>
      <c r="I12" s="111"/>
      <c r="J12" s="111"/>
      <c r="K12" s="111"/>
      <c r="L12" s="111"/>
      <c r="M12" s="111"/>
      <c r="N12" s="111"/>
      <c r="O12" s="111"/>
      <c r="P12" s="111"/>
      <c r="Q12" s="111"/>
      <c r="R12" s="111"/>
      <c r="S12" s="111"/>
      <c r="T12" s="111"/>
      <c r="U12" s="111"/>
    </row>
    <row r="13" spans="1:21" ht="15" customHeight="1">
      <c r="A13" s="112"/>
      <c r="B13" s="111"/>
      <c r="C13" s="111"/>
      <c r="D13" s="111"/>
      <c r="E13" s="111"/>
      <c r="F13" s="111"/>
      <c r="G13" s="111"/>
      <c r="H13" s="111"/>
      <c r="I13" s="111"/>
      <c r="J13" s="111"/>
      <c r="K13" s="111"/>
      <c r="L13" s="111"/>
      <c r="M13" s="111"/>
      <c r="N13" s="111"/>
      <c r="O13" s="111"/>
      <c r="P13" s="111"/>
      <c r="Q13" s="111"/>
      <c r="R13" s="111"/>
      <c r="S13" s="111"/>
      <c r="T13" s="111"/>
      <c r="U13" s="111"/>
    </row>
    <row r="14" spans="1:21" ht="15" customHeight="1">
      <c r="A14" s="112"/>
      <c r="B14" s="111"/>
      <c r="C14" s="111"/>
      <c r="D14" s="111"/>
      <c r="E14" s="111"/>
      <c r="F14" s="348" t="s">
        <v>10</v>
      </c>
      <c r="G14" s="349"/>
      <c r="H14" s="350"/>
      <c r="I14" s="113"/>
      <c r="J14" s="113"/>
      <c r="K14" s="113"/>
      <c r="L14" s="113"/>
      <c r="M14" s="113"/>
      <c r="N14" s="113"/>
      <c r="O14" s="114"/>
      <c r="P14" s="114"/>
      <c r="Q14" s="114"/>
      <c r="R14" s="114"/>
      <c r="S14" s="114"/>
      <c r="T14" s="114"/>
      <c r="U14" s="115"/>
    </row>
    <row r="15" spans="1:21" ht="15" customHeight="1">
      <c r="A15" s="279" t="s">
        <v>11</v>
      </c>
      <c r="B15" s="351" t="s">
        <v>12</v>
      </c>
      <c r="C15" s="338"/>
      <c r="D15" s="352"/>
      <c r="E15" s="353"/>
      <c r="F15" s="353"/>
      <c r="G15" s="353"/>
      <c r="H15" s="353"/>
      <c r="I15" s="353"/>
      <c r="J15" s="353"/>
      <c r="K15" s="353"/>
      <c r="L15" s="353"/>
      <c r="M15" s="353"/>
      <c r="N15" s="353"/>
      <c r="O15" s="353"/>
      <c r="P15" s="353"/>
      <c r="Q15" s="353"/>
      <c r="R15" s="353"/>
      <c r="S15" s="353"/>
      <c r="T15" s="353"/>
      <c r="U15" s="354"/>
    </row>
    <row r="16" spans="1:21" ht="15" customHeight="1">
      <c r="A16" s="280"/>
      <c r="B16" s="355" t="s">
        <v>13</v>
      </c>
      <c r="C16" s="343"/>
      <c r="D16" s="344"/>
      <c r="E16" s="345"/>
      <c r="F16" s="345"/>
      <c r="G16" s="345"/>
      <c r="H16" s="345"/>
      <c r="I16" s="345"/>
      <c r="J16" s="345"/>
      <c r="K16" s="345"/>
      <c r="L16" s="345"/>
      <c r="M16" s="345"/>
      <c r="N16" s="345"/>
      <c r="O16" s="345"/>
      <c r="P16" s="345"/>
      <c r="Q16" s="345"/>
      <c r="R16" s="345"/>
      <c r="S16" s="345"/>
      <c r="T16" s="345"/>
      <c r="U16" s="346"/>
    </row>
    <row r="17" spans="1:21" ht="15" customHeight="1">
      <c r="A17" s="280"/>
      <c r="B17" s="376" t="s">
        <v>14</v>
      </c>
      <c r="C17" s="312"/>
      <c r="D17" s="116" t="s">
        <v>15</v>
      </c>
      <c r="E17" s="136"/>
      <c r="F17" s="117" t="s">
        <v>16</v>
      </c>
      <c r="G17" s="318"/>
      <c r="H17" s="318"/>
      <c r="I17" s="117" t="s">
        <v>17</v>
      </c>
      <c r="J17" s="117"/>
      <c r="K17" s="117"/>
      <c r="L17" s="117"/>
      <c r="M17" s="117"/>
      <c r="N17" s="117"/>
      <c r="O17" s="117"/>
      <c r="P17" s="117"/>
      <c r="Q17" s="117"/>
      <c r="R17" s="117"/>
      <c r="S17" s="117"/>
      <c r="T17" s="117"/>
      <c r="U17" s="118"/>
    </row>
    <row r="18" spans="1:21" ht="15" customHeight="1">
      <c r="A18" s="280"/>
      <c r="B18" s="377"/>
      <c r="C18" s="314"/>
      <c r="D18" s="119"/>
      <c r="E18" s="120"/>
      <c r="F18" s="319"/>
      <c r="G18" s="319"/>
      <c r="H18" s="143"/>
      <c r="I18" s="320"/>
      <c r="J18" s="320"/>
      <c r="K18" s="320"/>
      <c r="L18" s="320"/>
      <c r="M18" s="320"/>
      <c r="N18" s="320"/>
      <c r="O18" s="320"/>
      <c r="P18" s="320"/>
      <c r="Q18" s="320"/>
      <c r="R18" s="320"/>
      <c r="S18" s="320"/>
      <c r="T18" s="320"/>
      <c r="U18" s="321"/>
    </row>
    <row r="19" spans="1:21" ht="15" customHeight="1">
      <c r="A19" s="280"/>
      <c r="B19" s="378"/>
      <c r="C19" s="316"/>
      <c r="D19" s="322"/>
      <c r="E19" s="323"/>
      <c r="F19" s="323"/>
      <c r="G19" s="323"/>
      <c r="H19" s="323"/>
      <c r="I19" s="323"/>
      <c r="J19" s="323"/>
      <c r="K19" s="323"/>
      <c r="L19" s="323"/>
      <c r="M19" s="323"/>
      <c r="N19" s="323"/>
      <c r="O19" s="323"/>
      <c r="P19" s="323"/>
      <c r="Q19" s="323"/>
      <c r="R19" s="323"/>
      <c r="S19" s="323"/>
      <c r="T19" s="323"/>
      <c r="U19" s="336"/>
    </row>
    <row r="20" spans="1:21" ht="15" customHeight="1">
      <c r="A20" s="280"/>
      <c r="B20" s="330" t="s">
        <v>18</v>
      </c>
      <c r="C20" s="331"/>
      <c r="D20" s="130" t="s">
        <v>19</v>
      </c>
      <c r="E20" s="379" t="s">
        <v>20</v>
      </c>
      <c r="F20" s="380"/>
      <c r="G20" s="380"/>
      <c r="H20" s="380"/>
      <c r="I20" s="380"/>
      <c r="J20" s="380"/>
      <c r="K20" s="380"/>
      <c r="L20" s="381"/>
      <c r="M20" s="381"/>
      <c r="N20" s="381"/>
      <c r="O20" s="381"/>
      <c r="P20" s="381"/>
      <c r="Q20" s="381"/>
      <c r="R20" s="381"/>
      <c r="S20" s="381"/>
      <c r="T20" s="381"/>
      <c r="U20" s="382"/>
    </row>
    <row r="21" spans="1:21" ht="15" customHeight="1">
      <c r="A21" s="280"/>
      <c r="B21" s="334"/>
      <c r="C21" s="335"/>
      <c r="D21" s="383" t="s">
        <v>21</v>
      </c>
      <c r="E21" s="384"/>
      <c r="F21" s="290"/>
      <c r="G21" s="290"/>
      <c r="H21" s="290"/>
      <c r="I21" s="290"/>
      <c r="J21" s="290"/>
      <c r="K21" s="290"/>
      <c r="L21" s="290"/>
      <c r="M21" s="290"/>
      <c r="N21" s="290"/>
      <c r="O21" s="290"/>
      <c r="P21" s="290"/>
      <c r="Q21" s="290"/>
      <c r="R21" s="290"/>
      <c r="S21" s="290"/>
      <c r="T21" s="290"/>
      <c r="U21" s="259"/>
    </row>
    <row r="22" spans="1:21" ht="15" customHeight="1">
      <c r="A22" s="280"/>
      <c r="B22" s="121" t="s">
        <v>22</v>
      </c>
      <c r="C22" s="122"/>
      <c r="D22" s="116"/>
      <c r="E22" s="117"/>
      <c r="F22" s="140"/>
      <c r="G22" s="140"/>
      <c r="H22" s="140"/>
      <c r="I22" s="140"/>
      <c r="J22" s="140"/>
      <c r="K22" s="140"/>
      <c r="L22" s="140"/>
      <c r="M22" s="140"/>
      <c r="N22" s="140"/>
      <c r="O22" s="140"/>
      <c r="P22" s="140"/>
      <c r="Q22" s="140"/>
      <c r="R22" s="140"/>
      <c r="S22" s="140"/>
      <c r="T22" s="140"/>
      <c r="U22" s="141"/>
    </row>
    <row r="23" spans="1:21" ht="15" customHeight="1">
      <c r="A23" s="280"/>
      <c r="B23" s="356" t="s">
        <v>23</v>
      </c>
      <c r="C23" s="357"/>
      <c r="D23" s="360" t="s">
        <v>24</v>
      </c>
      <c r="E23" s="362"/>
      <c r="F23" s="363"/>
      <c r="G23" s="142" t="s">
        <v>12</v>
      </c>
      <c r="H23" s="366"/>
      <c r="I23" s="367"/>
      <c r="J23" s="367"/>
      <c r="K23" s="367"/>
      <c r="L23" s="368"/>
      <c r="M23" s="369" t="s">
        <v>25</v>
      </c>
      <c r="N23" s="370"/>
      <c r="O23" s="117"/>
      <c r="P23" s="117"/>
      <c r="Q23" s="117"/>
      <c r="R23" s="117"/>
      <c r="S23" s="117"/>
      <c r="T23" s="117"/>
      <c r="U23" s="118"/>
    </row>
    <row r="24" spans="1:21" ht="15" customHeight="1">
      <c r="A24" s="280"/>
      <c r="B24" s="358"/>
      <c r="C24" s="359"/>
      <c r="D24" s="361"/>
      <c r="E24" s="364"/>
      <c r="F24" s="365"/>
      <c r="G24" s="139" t="s">
        <v>26</v>
      </c>
      <c r="H24" s="373"/>
      <c r="I24" s="374"/>
      <c r="J24" s="374"/>
      <c r="K24" s="374"/>
      <c r="L24" s="375"/>
      <c r="M24" s="371"/>
      <c r="N24" s="372"/>
      <c r="O24" s="137"/>
      <c r="P24" s="137"/>
      <c r="Q24" s="137"/>
      <c r="R24" s="137"/>
      <c r="S24" s="137"/>
      <c r="T24" s="137"/>
      <c r="U24" s="138"/>
    </row>
    <row r="25" spans="1:21" ht="15" customHeight="1">
      <c r="A25" s="280"/>
      <c r="B25" s="330" t="s">
        <v>27</v>
      </c>
      <c r="C25" s="331"/>
      <c r="D25" s="116" t="s">
        <v>15</v>
      </c>
      <c r="E25" s="136"/>
      <c r="F25" s="117" t="s">
        <v>16</v>
      </c>
      <c r="G25" s="318"/>
      <c r="H25" s="318"/>
      <c r="I25" s="117" t="s">
        <v>17</v>
      </c>
      <c r="J25" s="117"/>
      <c r="K25" s="117"/>
      <c r="L25" s="117"/>
      <c r="M25" s="117"/>
      <c r="N25" s="117"/>
      <c r="O25" s="117"/>
      <c r="P25" s="117"/>
      <c r="Q25" s="117"/>
      <c r="R25" s="117"/>
      <c r="S25" s="117"/>
      <c r="T25" s="117"/>
      <c r="U25" s="118"/>
    </row>
    <row r="26" spans="1:21" ht="15" customHeight="1">
      <c r="A26" s="280"/>
      <c r="B26" s="332"/>
      <c r="C26" s="333"/>
      <c r="D26" s="119"/>
      <c r="E26" s="120"/>
      <c r="F26" s="319"/>
      <c r="G26" s="319"/>
      <c r="H26" s="143"/>
      <c r="I26" s="320"/>
      <c r="J26" s="320"/>
      <c r="K26" s="320"/>
      <c r="L26" s="320"/>
      <c r="M26" s="320"/>
      <c r="N26" s="320"/>
      <c r="O26" s="320"/>
      <c r="P26" s="320"/>
      <c r="Q26" s="320"/>
      <c r="R26" s="320"/>
      <c r="S26" s="320"/>
      <c r="T26" s="320"/>
      <c r="U26" s="321"/>
    </row>
    <row r="27" spans="1:21" ht="15" customHeight="1">
      <c r="A27" s="281"/>
      <c r="B27" s="334"/>
      <c r="C27" s="335"/>
      <c r="D27" s="322"/>
      <c r="E27" s="323"/>
      <c r="F27" s="323"/>
      <c r="G27" s="323"/>
      <c r="H27" s="323"/>
      <c r="I27" s="323"/>
      <c r="J27" s="323"/>
      <c r="K27" s="323"/>
      <c r="L27" s="323"/>
      <c r="M27" s="323"/>
      <c r="N27" s="323"/>
      <c r="O27" s="323"/>
      <c r="P27" s="323"/>
      <c r="Q27" s="323"/>
      <c r="R27" s="323"/>
      <c r="S27" s="323"/>
      <c r="T27" s="323"/>
      <c r="U27" s="336"/>
    </row>
    <row r="28" spans="1:21" ht="15" customHeight="1">
      <c r="A28" s="279" t="s">
        <v>28</v>
      </c>
      <c r="B28" s="337" t="s">
        <v>12</v>
      </c>
      <c r="C28" s="338"/>
      <c r="D28" s="339"/>
      <c r="E28" s="340"/>
      <c r="F28" s="340"/>
      <c r="G28" s="340"/>
      <c r="H28" s="340"/>
      <c r="I28" s="340"/>
      <c r="J28" s="340"/>
      <c r="K28" s="340"/>
      <c r="L28" s="340"/>
      <c r="M28" s="340"/>
      <c r="N28" s="340"/>
      <c r="O28" s="340"/>
      <c r="P28" s="340"/>
      <c r="Q28" s="340"/>
      <c r="R28" s="340"/>
      <c r="S28" s="340"/>
      <c r="T28" s="340"/>
      <c r="U28" s="341"/>
    </row>
    <row r="29" spans="1:21" ht="15" customHeight="1">
      <c r="A29" s="280"/>
      <c r="B29" s="342" t="s">
        <v>13</v>
      </c>
      <c r="C29" s="343"/>
      <c r="D29" s="344"/>
      <c r="E29" s="345"/>
      <c r="F29" s="345"/>
      <c r="G29" s="345"/>
      <c r="H29" s="345"/>
      <c r="I29" s="345"/>
      <c r="J29" s="345"/>
      <c r="K29" s="345"/>
      <c r="L29" s="345"/>
      <c r="M29" s="345"/>
      <c r="N29" s="345"/>
      <c r="O29" s="345"/>
      <c r="P29" s="345"/>
      <c r="Q29" s="345"/>
      <c r="R29" s="345"/>
      <c r="S29" s="345"/>
      <c r="T29" s="345"/>
      <c r="U29" s="346"/>
    </row>
    <row r="30" spans="1:21" ht="15" customHeight="1">
      <c r="A30" s="280"/>
      <c r="B30" s="312" t="s">
        <v>29</v>
      </c>
      <c r="C30" s="313"/>
      <c r="D30" s="116" t="s">
        <v>15</v>
      </c>
      <c r="E30" s="136"/>
      <c r="F30" s="117" t="s">
        <v>16</v>
      </c>
      <c r="G30" s="318"/>
      <c r="H30" s="318"/>
      <c r="I30" s="117" t="s">
        <v>17</v>
      </c>
      <c r="J30" s="117"/>
      <c r="K30" s="117"/>
      <c r="L30" s="117"/>
      <c r="M30" s="117"/>
      <c r="N30" s="117"/>
      <c r="O30" s="117"/>
      <c r="P30" s="117"/>
      <c r="Q30" s="117"/>
      <c r="R30" s="117"/>
      <c r="S30" s="117"/>
      <c r="T30" s="117"/>
      <c r="U30" s="118"/>
    </row>
    <row r="31" spans="1:21" ht="15" customHeight="1">
      <c r="A31" s="280"/>
      <c r="B31" s="314"/>
      <c r="C31" s="315"/>
      <c r="D31" s="119"/>
      <c r="E31" s="120"/>
      <c r="F31" s="319"/>
      <c r="G31" s="319"/>
      <c r="H31" s="143"/>
      <c r="I31" s="320"/>
      <c r="J31" s="320"/>
      <c r="K31" s="320"/>
      <c r="L31" s="320"/>
      <c r="M31" s="320"/>
      <c r="N31" s="320"/>
      <c r="O31" s="320"/>
      <c r="P31" s="320"/>
      <c r="Q31" s="320"/>
      <c r="R31" s="320"/>
      <c r="S31" s="320"/>
      <c r="T31" s="320"/>
      <c r="U31" s="321"/>
    </row>
    <row r="32" spans="1:21" ht="15" customHeight="1">
      <c r="A32" s="280"/>
      <c r="B32" s="316"/>
      <c r="C32" s="317"/>
      <c r="D32" s="322"/>
      <c r="E32" s="323"/>
      <c r="F32" s="323"/>
      <c r="G32" s="323"/>
      <c r="H32" s="323"/>
      <c r="I32" s="323"/>
      <c r="J32" s="323"/>
      <c r="K32" s="323"/>
      <c r="L32" s="323"/>
      <c r="M32" s="323"/>
      <c r="N32" s="323"/>
      <c r="O32" s="323"/>
      <c r="P32" s="323"/>
      <c r="Q32" s="323"/>
      <c r="R32" s="323"/>
      <c r="S32" s="323"/>
      <c r="T32" s="323"/>
      <c r="U32" s="324"/>
    </row>
    <row r="33" spans="1:21" ht="15" customHeight="1">
      <c r="A33" s="280"/>
      <c r="B33" s="325" t="s">
        <v>30</v>
      </c>
      <c r="C33" s="326"/>
      <c r="D33" s="326"/>
      <c r="E33" s="327"/>
      <c r="F33" s="328"/>
      <c r="G33" s="329"/>
      <c r="H33" s="133"/>
      <c r="I33" s="133"/>
      <c r="J33" s="133"/>
      <c r="K33" s="133"/>
      <c r="L33" s="133"/>
      <c r="M33" s="133"/>
      <c r="N33" s="133"/>
      <c r="O33" s="133"/>
      <c r="P33" s="133"/>
      <c r="Q33" s="133"/>
      <c r="R33" s="133"/>
      <c r="S33" s="133"/>
      <c r="T33" s="133"/>
      <c r="U33" s="133"/>
    </row>
    <row r="34" spans="1:21" ht="15" customHeight="1">
      <c r="A34" s="280"/>
      <c r="B34" s="297" t="s">
        <v>31</v>
      </c>
      <c r="C34" s="297"/>
      <c r="D34" s="297"/>
      <c r="E34" s="123"/>
      <c r="F34" s="299" t="s">
        <v>32</v>
      </c>
      <c r="G34" s="299"/>
      <c r="H34" s="299" t="s">
        <v>33</v>
      </c>
      <c r="I34" s="299"/>
      <c r="J34" s="299"/>
      <c r="K34" s="299"/>
      <c r="L34" s="300" t="s">
        <v>34</v>
      </c>
      <c r="M34" s="300"/>
      <c r="N34" s="300"/>
      <c r="O34" s="300"/>
      <c r="P34" s="300"/>
      <c r="Q34" s="300"/>
      <c r="R34" s="301" t="s">
        <v>35</v>
      </c>
      <c r="S34" s="302"/>
      <c r="T34" s="302"/>
      <c r="U34" s="303"/>
    </row>
    <row r="35" spans="1:21" ht="39.9" customHeight="1">
      <c r="A35" s="280"/>
      <c r="B35" s="298"/>
      <c r="C35" s="298"/>
      <c r="D35" s="298"/>
      <c r="E35" s="124" t="s">
        <v>36</v>
      </c>
      <c r="F35" s="299"/>
      <c r="G35" s="299"/>
      <c r="H35" s="299"/>
      <c r="I35" s="299"/>
      <c r="J35" s="299"/>
      <c r="K35" s="299"/>
      <c r="L35" s="300"/>
      <c r="M35" s="300"/>
      <c r="N35" s="300"/>
      <c r="O35" s="300"/>
      <c r="P35" s="300"/>
      <c r="Q35" s="300"/>
      <c r="R35" s="304"/>
      <c r="S35" s="305"/>
      <c r="T35" s="305"/>
      <c r="U35" s="306"/>
    </row>
    <row r="36" spans="1:21" ht="15" customHeight="1">
      <c r="A36" s="280"/>
      <c r="B36" s="307" t="s">
        <v>37</v>
      </c>
      <c r="C36" s="310" t="s">
        <v>38</v>
      </c>
      <c r="D36" s="311"/>
      <c r="E36" s="146"/>
      <c r="F36" s="260"/>
      <c r="G36" s="261"/>
      <c r="H36" s="262"/>
      <c r="I36" s="263"/>
      <c r="J36" s="263"/>
      <c r="K36" s="264"/>
      <c r="L36" s="262"/>
      <c r="M36" s="263"/>
      <c r="N36" s="263"/>
      <c r="O36" s="263"/>
      <c r="P36" s="263"/>
      <c r="Q36" s="264"/>
      <c r="R36" s="292" t="s">
        <v>39</v>
      </c>
      <c r="S36" s="293"/>
      <c r="T36" s="293"/>
      <c r="U36" s="294"/>
    </row>
    <row r="37" spans="1:21" ht="15" customHeight="1">
      <c r="A37" s="280"/>
      <c r="B37" s="308"/>
      <c r="C37" s="258" t="s">
        <v>40</v>
      </c>
      <c r="D37" s="291"/>
      <c r="E37" s="146"/>
      <c r="F37" s="260"/>
      <c r="G37" s="261"/>
      <c r="H37" s="262"/>
      <c r="I37" s="263"/>
      <c r="J37" s="263"/>
      <c r="K37" s="264"/>
      <c r="L37" s="262"/>
      <c r="M37" s="263"/>
      <c r="N37" s="263"/>
      <c r="O37" s="263"/>
      <c r="P37" s="263"/>
      <c r="Q37" s="264"/>
      <c r="R37" s="292" t="s">
        <v>39</v>
      </c>
      <c r="S37" s="293"/>
      <c r="T37" s="293"/>
      <c r="U37" s="294"/>
    </row>
    <row r="38" spans="1:21" ht="15" customHeight="1">
      <c r="A38" s="280"/>
      <c r="B38" s="308"/>
      <c r="C38" s="258" t="s">
        <v>41</v>
      </c>
      <c r="D38" s="291"/>
      <c r="E38" s="147"/>
      <c r="F38" s="260"/>
      <c r="G38" s="261"/>
      <c r="H38" s="262"/>
      <c r="I38" s="263"/>
      <c r="J38" s="263"/>
      <c r="K38" s="264"/>
      <c r="L38" s="262"/>
      <c r="M38" s="263"/>
      <c r="N38" s="263"/>
      <c r="O38" s="263"/>
      <c r="P38" s="263"/>
      <c r="Q38" s="264"/>
      <c r="R38" s="292" t="s">
        <v>39</v>
      </c>
      <c r="S38" s="293"/>
      <c r="T38" s="293"/>
      <c r="U38" s="294"/>
    </row>
    <row r="39" spans="1:21" ht="15" customHeight="1">
      <c r="A39" s="280"/>
      <c r="B39" s="308"/>
      <c r="C39" s="258" t="s">
        <v>42</v>
      </c>
      <c r="D39" s="291"/>
      <c r="E39" s="147"/>
      <c r="F39" s="260"/>
      <c r="G39" s="261"/>
      <c r="H39" s="262"/>
      <c r="I39" s="263"/>
      <c r="J39" s="263"/>
      <c r="K39" s="264"/>
      <c r="L39" s="262"/>
      <c r="M39" s="263"/>
      <c r="N39" s="263"/>
      <c r="O39" s="263"/>
      <c r="P39" s="263"/>
      <c r="Q39" s="264"/>
      <c r="R39" s="292" t="s">
        <v>39</v>
      </c>
      <c r="S39" s="293"/>
      <c r="T39" s="293"/>
      <c r="U39" s="294"/>
    </row>
    <row r="40" spans="1:21" ht="15" customHeight="1">
      <c r="A40" s="280"/>
      <c r="B40" s="308"/>
      <c r="C40" s="258" t="s">
        <v>43</v>
      </c>
      <c r="D40" s="291"/>
      <c r="E40" s="147"/>
      <c r="F40" s="260"/>
      <c r="G40" s="261"/>
      <c r="H40" s="262"/>
      <c r="I40" s="263"/>
      <c r="J40" s="263"/>
      <c r="K40" s="264"/>
      <c r="L40" s="262"/>
      <c r="M40" s="263"/>
      <c r="N40" s="263"/>
      <c r="O40" s="263"/>
      <c r="P40" s="263"/>
      <c r="Q40" s="264"/>
      <c r="R40" s="292" t="s">
        <v>44</v>
      </c>
      <c r="S40" s="293"/>
      <c r="T40" s="293"/>
      <c r="U40" s="294"/>
    </row>
    <row r="41" spans="1:21" ht="15" customHeight="1">
      <c r="A41" s="280"/>
      <c r="B41" s="308"/>
      <c r="C41" s="258" t="s">
        <v>45</v>
      </c>
      <c r="D41" s="291"/>
      <c r="E41" s="146"/>
      <c r="F41" s="260"/>
      <c r="G41" s="261"/>
      <c r="H41" s="262"/>
      <c r="I41" s="263"/>
      <c r="J41" s="263"/>
      <c r="K41" s="264"/>
      <c r="L41" s="262"/>
      <c r="M41" s="263"/>
      <c r="N41" s="263"/>
      <c r="O41" s="263"/>
      <c r="P41" s="263"/>
      <c r="Q41" s="264"/>
      <c r="R41" s="292" t="s">
        <v>46</v>
      </c>
      <c r="S41" s="293"/>
      <c r="T41" s="293"/>
      <c r="U41" s="294"/>
    </row>
    <row r="42" spans="1:21" ht="15" customHeight="1">
      <c r="A42" s="280"/>
      <c r="B42" s="308"/>
      <c r="C42" s="258" t="s">
        <v>47</v>
      </c>
      <c r="D42" s="291"/>
      <c r="E42" s="146"/>
      <c r="F42" s="260"/>
      <c r="G42" s="261"/>
      <c r="H42" s="262"/>
      <c r="I42" s="263"/>
      <c r="J42" s="263"/>
      <c r="K42" s="264"/>
      <c r="L42" s="262"/>
      <c r="M42" s="263"/>
      <c r="N42" s="263"/>
      <c r="O42" s="263"/>
      <c r="P42" s="263"/>
      <c r="Q42" s="264"/>
      <c r="R42" s="292" t="s">
        <v>48</v>
      </c>
      <c r="S42" s="293"/>
      <c r="T42" s="293"/>
      <c r="U42" s="294"/>
    </row>
    <row r="43" spans="1:21" ht="15" customHeight="1">
      <c r="A43" s="280"/>
      <c r="B43" s="308"/>
      <c r="C43" s="258" t="s">
        <v>49</v>
      </c>
      <c r="D43" s="291"/>
      <c r="E43" s="147"/>
      <c r="F43" s="260"/>
      <c r="G43" s="261"/>
      <c r="H43" s="262"/>
      <c r="I43" s="263"/>
      <c r="J43" s="263"/>
      <c r="K43" s="264"/>
      <c r="L43" s="262"/>
      <c r="M43" s="263"/>
      <c r="N43" s="263"/>
      <c r="O43" s="263"/>
      <c r="P43" s="263"/>
      <c r="Q43" s="264"/>
      <c r="R43" s="292" t="s">
        <v>50</v>
      </c>
      <c r="S43" s="293"/>
      <c r="T43" s="293"/>
      <c r="U43" s="294"/>
    </row>
    <row r="44" spans="1:21" ht="15" customHeight="1">
      <c r="A44" s="280"/>
      <c r="B44" s="308"/>
      <c r="C44" s="258" t="s">
        <v>51</v>
      </c>
      <c r="D44" s="259"/>
      <c r="E44" s="146"/>
      <c r="F44" s="260"/>
      <c r="G44" s="261"/>
      <c r="H44" s="262"/>
      <c r="I44" s="263"/>
      <c r="J44" s="263"/>
      <c r="K44" s="264"/>
      <c r="L44" s="262"/>
      <c r="M44" s="263"/>
      <c r="N44" s="263"/>
      <c r="O44" s="263"/>
      <c r="P44" s="263"/>
      <c r="Q44" s="264"/>
      <c r="R44" s="292" t="s">
        <v>52</v>
      </c>
      <c r="S44" s="293"/>
      <c r="T44" s="293"/>
      <c r="U44" s="294"/>
    </row>
    <row r="45" spans="1:21" ht="15" customHeight="1">
      <c r="A45" s="280"/>
      <c r="B45" s="308"/>
      <c r="C45" s="258" t="s">
        <v>53</v>
      </c>
      <c r="D45" s="259"/>
      <c r="E45" s="146"/>
      <c r="F45" s="260"/>
      <c r="G45" s="261"/>
      <c r="H45" s="262"/>
      <c r="I45" s="263"/>
      <c r="J45" s="263"/>
      <c r="K45" s="264"/>
      <c r="L45" s="262"/>
      <c r="M45" s="263"/>
      <c r="N45" s="263"/>
      <c r="O45" s="263"/>
      <c r="P45" s="263"/>
      <c r="Q45" s="264"/>
      <c r="R45" s="292" t="s">
        <v>52</v>
      </c>
      <c r="S45" s="293"/>
      <c r="T45" s="293"/>
      <c r="U45" s="294"/>
    </row>
    <row r="46" spans="1:21" ht="15" customHeight="1">
      <c r="A46" s="280"/>
      <c r="B46" s="308"/>
      <c r="C46" s="295" t="s">
        <v>54</v>
      </c>
      <c r="D46" s="296"/>
      <c r="E46" s="147"/>
      <c r="F46" s="260"/>
      <c r="G46" s="261"/>
      <c r="H46" s="262"/>
      <c r="I46" s="263"/>
      <c r="J46" s="263"/>
      <c r="K46" s="264"/>
      <c r="L46" s="262"/>
      <c r="M46" s="263"/>
      <c r="N46" s="263"/>
      <c r="O46" s="263"/>
      <c r="P46" s="263"/>
      <c r="Q46" s="264"/>
      <c r="R46" s="265" t="s">
        <v>55</v>
      </c>
      <c r="S46" s="266"/>
      <c r="T46" s="266"/>
      <c r="U46" s="267"/>
    </row>
    <row r="47" spans="1:21" ht="15" customHeight="1">
      <c r="A47" s="280"/>
      <c r="B47" s="308"/>
      <c r="C47" s="258" t="s">
        <v>56</v>
      </c>
      <c r="D47" s="259"/>
      <c r="E47" s="147"/>
      <c r="F47" s="260"/>
      <c r="G47" s="261"/>
      <c r="H47" s="262"/>
      <c r="I47" s="263"/>
      <c r="J47" s="263"/>
      <c r="K47" s="264"/>
      <c r="L47" s="262"/>
      <c r="M47" s="263"/>
      <c r="N47" s="263"/>
      <c r="O47" s="263"/>
      <c r="P47" s="263"/>
      <c r="Q47" s="264"/>
      <c r="R47" s="265" t="s">
        <v>57</v>
      </c>
      <c r="S47" s="266"/>
      <c r="T47" s="266"/>
      <c r="U47" s="267"/>
    </row>
    <row r="48" spans="1:21" ht="15" customHeight="1">
      <c r="A48" s="280"/>
      <c r="B48" s="308"/>
      <c r="C48" s="258" t="s">
        <v>58</v>
      </c>
      <c r="D48" s="259"/>
      <c r="E48" s="147"/>
      <c r="F48" s="260"/>
      <c r="G48" s="261"/>
      <c r="H48" s="262"/>
      <c r="I48" s="263"/>
      <c r="J48" s="263"/>
      <c r="K48" s="264"/>
      <c r="L48" s="262"/>
      <c r="M48" s="263"/>
      <c r="N48" s="263"/>
      <c r="O48" s="263"/>
      <c r="P48" s="263"/>
      <c r="Q48" s="264"/>
      <c r="R48" s="265" t="s">
        <v>59</v>
      </c>
      <c r="S48" s="266"/>
      <c r="T48" s="266"/>
      <c r="U48" s="267"/>
    </row>
    <row r="49" spans="1:21" ht="15" customHeight="1">
      <c r="A49" s="280"/>
      <c r="B49" s="308"/>
      <c r="C49" s="258" t="s">
        <v>60</v>
      </c>
      <c r="D49" s="259"/>
      <c r="E49" s="147"/>
      <c r="F49" s="260"/>
      <c r="G49" s="261"/>
      <c r="H49" s="262"/>
      <c r="I49" s="263"/>
      <c r="J49" s="263"/>
      <c r="K49" s="264"/>
      <c r="L49" s="262"/>
      <c r="M49" s="263"/>
      <c r="N49" s="263"/>
      <c r="O49" s="263"/>
      <c r="P49" s="263"/>
      <c r="Q49" s="264"/>
      <c r="R49" s="292" t="s">
        <v>59</v>
      </c>
      <c r="S49" s="293"/>
      <c r="T49" s="293"/>
      <c r="U49" s="294"/>
    </row>
    <row r="50" spans="1:21" ht="15" customHeight="1">
      <c r="A50" s="280"/>
      <c r="B50" s="308"/>
      <c r="C50" s="258" t="s">
        <v>62</v>
      </c>
      <c r="D50" s="259"/>
      <c r="E50" s="147"/>
      <c r="F50" s="260"/>
      <c r="G50" s="261"/>
      <c r="H50" s="262"/>
      <c r="I50" s="263"/>
      <c r="J50" s="263"/>
      <c r="K50" s="264"/>
      <c r="L50" s="262"/>
      <c r="M50" s="263"/>
      <c r="N50" s="263"/>
      <c r="O50" s="263"/>
      <c r="P50" s="263"/>
      <c r="Q50" s="264"/>
      <c r="R50" s="265" t="s">
        <v>61</v>
      </c>
      <c r="S50" s="266"/>
      <c r="T50" s="266"/>
      <c r="U50" s="267"/>
    </row>
    <row r="51" spans="1:21" ht="15" customHeight="1">
      <c r="A51" s="280"/>
      <c r="B51" s="308"/>
      <c r="C51" s="258" t="s">
        <v>63</v>
      </c>
      <c r="D51" s="291"/>
      <c r="E51" s="147"/>
      <c r="F51" s="260"/>
      <c r="G51" s="261"/>
      <c r="H51" s="262"/>
      <c r="I51" s="263"/>
      <c r="J51" s="263"/>
      <c r="K51" s="264"/>
      <c r="L51" s="262"/>
      <c r="M51" s="263"/>
      <c r="N51" s="263"/>
      <c r="O51" s="263"/>
      <c r="P51" s="263"/>
      <c r="Q51" s="264"/>
      <c r="R51" s="265" t="s">
        <v>64</v>
      </c>
      <c r="S51" s="266"/>
      <c r="T51" s="266"/>
      <c r="U51" s="267"/>
    </row>
    <row r="52" spans="1:21" ht="15" customHeight="1">
      <c r="A52" s="280"/>
      <c r="B52" s="309"/>
      <c r="C52" s="258" t="s">
        <v>65</v>
      </c>
      <c r="D52" s="291"/>
      <c r="E52" s="147"/>
      <c r="F52" s="260"/>
      <c r="G52" s="261"/>
      <c r="H52" s="262"/>
      <c r="I52" s="263"/>
      <c r="J52" s="263"/>
      <c r="K52" s="264"/>
      <c r="L52" s="262"/>
      <c r="M52" s="263"/>
      <c r="N52" s="263"/>
      <c r="O52" s="263"/>
      <c r="P52" s="263"/>
      <c r="Q52" s="264"/>
      <c r="R52" s="265" t="s">
        <v>66</v>
      </c>
      <c r="S52" s="266"/>
      <c r="T52" s="266"/>
      <c r="U52" s="267"/>
    </row>
    <row r="53" spans="1:21" ht="15" customHeight="1">
      <c r="A53" s="280"/>
      <c r="B53" s="272" t="s">
        <v>67</v>
      </c>
      <c r="C53" s="273"/>
      <c r="D53" s="274"/>
      <c r="E53" s="147"/>
      <c r="F53" s="260"/>
      <c r="G53" s="261"/>
      <c r="H53" s="262"/>
      <c r="I53" s="263"/>
      <c r="J53" s="263"/>
      <c r="K53" s="264"/>
      <c r="L53" s="262"/>
      <c r="M53" s="263"/>
      <c r="N53" s="263"/>
      <c r="O53" s="263"/>
      <c r="P53" s="263"/>
      <c r="Q53" s="264"/>
      <c r="R53" s="265" t="s">
        <v>68</v>
      </c>
      <c r="S53" s="266"/>
      <c r="T53" s="266"/>
      <c r="U53" s="267"/>
    </row>
    <row r="54" spans="1:21" ht="15" customHeight="1">
      <c r="A54" s="280"/>
      <c r="B54" s="289" t="s">
        <v>69</v>
      </c>
      <c r="C54" s="258" t="s">
        <v>70</v>
      </c>
      <c r="D54" s="290"/>
      <c r="E54" s="147"/>
      <c r="F54" s="260"/>
      <c r="G54" s="261"/>
      <c r="H54" s="262"/>
      <c r="I54" s="263"/>
      <c r="J54" s="263"/>
      <c r="K54" s="264"/>
      <c r="L54" s="262"/>
      <c r="M54" s="263"/>
      <c r="N54" s="263"/>
      <c r="O54" s="263"/>
      <c r="P54" s="263"/>
      <c r="Q54" s="264"/>
      <c r="R54" s="265" t="s">
        <v>71</v>
      </c>
      <c r="S54" s="266"/>
      <c r="T54" s="266"/>
      <c r="U54" s="267"/>
    </row>
    <row r="55" spans="1:21" ht="15" customHeight="1">
      <c r="A55" s="280"/>
      <c r="B55" s="289"/>
      <c r="C55" s="258" t="s">
        <v>72</v>
      </c>
      <c r="D55" s="290"/>
      <c r="E55" s="147"/>
      <c r="F55" s="260"/>
      <c r="G55" s="261"/>
      <c r="H55" s="262"/>
      <c r="I55" s="263"/>
      <c r="J55" s="263"/>
      <c r="K55" s="264"/>
      <c r="L55" s="262"/>
      <c r="M55" s="263"/>
      <c r="N55" s="263"/>
      <c r="O55" s="263"/>
      <c r="P55" s="263"/>
      <c r="Q55" s="264"/>
      <c r="R55" s="265" t="s">
        <v>71</v>
      </c>
      <c r="S55" s="266"/>
      <c r="T55" s="266"/>
      <c r="U55" s="267"/>
    </row>
    <row r="56" spans="1:21" ht="15" customHeight="1">
      <c r="A56" s="280"/>
      <c r="B56" s="288" t="s">
        <v>73</v>
      </c>
      <c r="C56" s="288"/>
      <c r="D56" s="288"/>
      <c r="E56" s="147"/>
      <c r="F56" s="262"/>
      <c r="G56" s="264"/>
      <c r="H56" s="262"/>
      <c r="I56" s="263"/>
      <c r="J56" s="263"/>
      <c r="K56" s="264"/>
      <c r="L56" s="262"/>
      <c r="M56" s="263"/>
      <c r="N56" s="263"/>
      <c r="O56" s="263"/>
      <c r="P56" s="263"/>
      <c r="Q56" s="264"/>
      <c r="R56" s="265" t="s">
        <v>74</v>
      </c>
      <c r="S56" s="266"/>
      <c r="T56" s="266"/>
      <c r="U56" s="267"/>
    </row>
    <row r="57" spans="1:21" ht="15" customHeight="1">
      <c r="A57" s="280"/>
      <c r="B57" s="268" t="s">
        <v>75</v>
      </c>
      <c r="C57" s="258" t="s">
        <v>76</v>
      </c>
      <c r="D57" s="259"/>
      <c r="E57" s="146"/>
      <c r="F57" s="260"/>
      <c r="G57" s="261"/>
      <c r="H57" s="262"/>
      <c r="I57" s="263"/>
      <c r="J57" s="263"/>
      <c r="K57" s="264"/>
      <c r="L57" s="262"/>
      <c r="M57" s="263"/>
      <c r="N57" s="263"/>
      <c r="O57" s="263"/>
      <c r="P57" s="263"/>
      <c r="Q57" s="264"/>
      <c r="R57" s="265" t="s">
        <v>77</v>
      </c>
      <c r="S57" s="266"/>
      <c r="T57" s="266"/>
      <c r="U57" s="267"/>
    </row>
    <row r="58" spans="1:21" ht="15" customHeight="1">
      <c r="A58" s="280"/>
      <c r="B58" s="269"/>
      <c r="C58" s="258" t="s">
        <v>78</v>
      </c>
      <c r="D58" s="259"/>
      <c r="E58" s="146"/>
      <c r="F58" s="260"/>
      <c r="G58" s="261"/>
      <c r="H58" s="262"/>
      <c r="I58" s="263"/>
      <c r="J58" s="263"/>
      <c r="K58" s="264"/>
      <c r="L58" s="262"/>
      <c r="M58" s="263"/>
      <c r="N58" s="263"/>
      <c r="O58" s="263"/>
      <c r="P58" s="263"/>
      <c r="Q58" s="264"/>
      <c r="R58" s="265" t="s">
        <v>79</v>
      </c>
      <c r="S58" s="266"/>
      <c r="T58" s="266"/>
      <c r="U58" s="267"/>
    </row>
    <row r="59" spans="1:21" ht="15" customHeight="1">
      <c r="A59" s="280"/>
      <c r="B59" s="269"/>
      <c r="C59" s="258" t="s">
        <v>80</v>
      </c>
      <c r="D59" s="259"/>
      <c r="E59" s="147"/>
      <c r="F59" s="260"/>
      <c r="G59" s="261"/>
      <c r="H59" s="262"/>
      <c r="I59" s="263"/>
      <c r="J59" s="263"/>
      <c r="K59" s="264"/>
      <c r="L59" s="262"/>
      <c r="M59" s="263"/>
      <c r="N59" s="263"/>
      <c r="O59" s="263"/>
      <c r="P59" s="263"/>
      <c r="Q59" s="264"/>
      <c r="R59" s="265" t="s">
        <v>81</v>
      </c>
      <c r="S59" s="266"/>
      <c r="T59" s="266"/>
      <c r="U59" s="267"/>
    </row>
    <row r="60" spans="1:21" ht="15" customHeight="1">
      <c r="A60" s="280"/>
      <c r="B60" s="270"/>
      <c r="C60" s="258" t="s">
        <v>82</v>
      </c>
      <c r="D60" s="259"/>
      <c r="E60" s="147"/>
      <c r="F60" s="260"/>
      <c r="G60" s="261"/>
      <c r="H60" s="262"/>
      <c r="I60" s="263"/>
      <c r="J60" s="263"/>
      <c r="K60" s="264"/>
      <c r="L60" s="262"/>
      <c r="M60" s="263"/>
      <c r="N60" s="263"/>
      <c r="O60" s="263"/>
      <c r="P60" s="263"/>
      <c r="Q60" s="264"/>
      <c r="R60" s="265" t="s">
        <v>83</v>
      </c>
      <c r="S60" s="266"/>
      <c r="T60" s="266"/>
      <c r="U60" s="267"/>
    </row>
    <row r="61" spans="1:21" ht="15" customHeight="1">
      <c r="A61" s="280"/>
      <c r="B61" s="272" t="s">
        <v>84</v>
      </c>
      <c r="C61" s="273"/>
      <c r="D61" s="274"/>
      <c r="E61" s="147"/>
      <c r="F61" s="260"/>
      <c r="G61" s="261"/>
      <c r="H61" s="262"/>
      <c r="I61" s="263"/>
      <c r="J61" s="263"/>
      <c r="K61" s="264"/>
      <c r="L61" s="262"/>
      <c r="M61" s="263"/>
      <c r="N61" s="263"/>
      <c r="O61" s="263"/>
      <c r="P61" s="263"/>
      <c r="Q61" s="264"/>
      <c r="R61" s="282" t="s">
        <v>85</v>
      </c>
      <c r="S61" s="283"/>
      <c r="T61" s="283"/>
      <c r="U61" s="284"/>
    </row>
    <row r="62" spans="1:21" ht="15" customHeight="1">
      <c r="A62" s="281"/>
      <c r="B62" s="272" t="s">
        <v>86</v>
      </c>
      <c r="C62" s="273"/>
      <c r="D62" s="274"/>
      <c r="E62" s="147"/>
      <c r="F62" s="262"/>
      <c r="G62" s="264"/>
      <c r="H62" s="262"/>
      <c r="I62" s="263"/>
      <c r="J62" s="263"/>
      <c r="K62" s="264"/>
      <c r="L62" s="262"/>
      <c r="M62" s="263"/>
      <c r="N62" s="263"/>
      <c r="O62" s="263"/>
      <c r="P62" s="263"/>
      <c r="Q62" s="264"/>
      <c r="R62" s="275" t="s">
        <v>74</v>
      </c>
      <c r="S62" s="275"/>
      <c r="T62" s="275"/>
      <c r="U62" s="275"/>
    </row>
    <row r="63" spans="1:21" ht="15" customHeight="1">
      <c r="A63" s="276" t="s">
        <v>87</v>
      </c>
      <c r="B63" s="277"/>
      <c r="C63" s="277"/>
      <c r="D63" s="277"/>
      <c r="E63" s="277"/>
      <c r="F63" s="277"/>
      <c r="G63" s="278"/>
      <c r="H63" s="125"/>
      <c r="I63" s="113"/>
      <c r="J63" s="113"/>
      <c r="K63" s="113"/>
      <c r="L63" s="113"/>
      <c r="M63" s="113"/>
      <c r="N63" s="114"/>
      <c r="O63" s="114"/>
      <c r="P63" s="114"/>
      <c r="Q63" s="115"/>
      <c r="R63" s="126"/>
      <c r="S63" s="126"/>
      <c r="T63" s="126"/>
      <c r="U63" s="126"/>
    </row>
    <row r="64" spans="1:21" ht="15" customHeight="1">
      <c r="A64" s="111" t="s">
        <v>88</v>
      </c>
      <c r="B64" s="111"/>
      <c r="C64" s="111"/>
      <c r="D64" s="111"/>
      <c r="E64" s="111"/>
      <c r="F64" s="111"/>
      <c r="G64" s="111"/>
      <c r="H64" s="111"/>
      <c r="I64" s="111"/>
      <c r="J64" s="111"/>
      <c r="K64" s="111"/>
      <c r="L64" s="111"/>
      <c r="M64" s="111"/>
      <c r="N64" s="111"/>
      <c r="O64" s="111"/>
      <c r="P64" s="111"/>
      <c r="Q64" s="111"/>
      <c r="R64" s="111"/>
      <c r="S64" s="111"/>
      <c r="T64" s="111"/>
      <c r="U64" s="111"/>
    </row>
    <row r="65" spans="1:21" ht="27" customHeight="1">
      <c r="A65" s="128">
        <v>1</v>
      </c>
      <c r="B65" s="285" t="s">
        <v>89</v>
      </c>
      <c r="C65" s="285"/>
      <c r="D65" s="285"/>
      <c r="E65" s="285"/>
      <c r="F65" s="285"/>
      <c r="G65" s="285"/>
      <c r="H65" s="285"/>
      <c r="I65" s="285"/>
      <c r="J65" s="285"/>
      <c r="K65" s="285"/>
      <c r="L65" s="285"/>
      <c r="M65" s="285"/>
      <c r="N65" s="285"/>
      <c r="O65" s="285"/>
      <c r="P65" s="285"/>
      <c r="Q65" s="285"/>
      <c r="R65" s="285"/>
      <c r="S65" s="285"/>
      <c r="T65" s="285"/>
      <c r="U65" s="285"/>
    </row>
    <row r="66" spans="1:21" ht="39" customHeight="1">
      <c r="A66" s="128">
        <v>2</v>
      </c>
      <c r="B66" s="271" t="s">
        <v>90</v>
      </c>
      <c r="C66" s="271"/>
      <c r="D66" s="271"/>
      <c r="E66" s="271"/>
      <c r="F66" s="271"/>
      <c r="G66" s="271"/>
      <c r="H66" s="271"/>
      <c r="I66" s="271"/>
      <c r="J66" s="271"/>
      <c r="K66" s="271"/>
      <c r="L66" s="271"/>
      <c r="M66" s="271"/>
      <c r="N66" s="271"/>
      <c r="O66" s="271"/>
      <c r="P66" s="271"/>
      <c r="Q66" s="271"/>
      <c r="R66" s="271"/>
      <c r="S66" s="271"/>
      <c r="T66" s="271"/>
      <c r="U66" s="271"/>
    </row>
    <row r="67" spans="1:21" ht="27" customHeight="1">
      <c r="A67" s="128">
        <v>3</v>
      </c>
      <c r="B67" s="286" t="s">
        <v>91</v>
      </c>
      <c r="C67" s="287"/>
      <c r="D67" s="287"/>
      <c r="E67" s="287"/>
      <c r="F67" s="287"/>
      <c r="G67" s="287"/>
      <c r="H67" s="287"/>
      <c r="I67" s="287"/>
      <c r="J67" s="287"/>
      <c r="K67" s="287"/>
      <c r="L67" s="287"/>
      <c r="M67" s="287"/>
      <c r="N67" s="287"/>
      <c r="O67" s="287"/>
      <c r="P67" s="287"/>
      <c r="Q67" s="287"/>
      <c r="R67" s="287"/>
      <c r="S67" s="287"/>
      <c r="T67" s="287"/>
      <c r="U67" s="287"/>
    </row>
    <row r="68" spans="1:21" ht="27" customHeight="1">
      <c r="A68" s="128">
        <v>4</v>
      </c>
      <c r="B68" s="286" t="s">
        <v>92</v>
      </c>
      <c r="C68" s="287"/>
      <c r="D68" s="287"/>
      <c r="E68" s="287"/>
      <c r="F68" s="287"/>
      <c r="G68" s="287"/>
      <c r="H68" s="287"/>
      <c r="I68" s="287"/>
      <c r="J68" s="287"/>
      <c r="K68" s="287"/>
      <c r="L68" s="287"/>
      <c r="M68" s="287"/>
      <c r="N68" s="287"/>
      <c r="O68" s="287"/>
      <c r="P68" s="287"/>
      <c r="Q68" s="287"/>
      <c r="R68" s="287"/>
      <c r="S68" s="287"/>
      <c r="T68" s="287"/>
      <c r="U68" s="287"/>
    </row>
    <row r="69" spans="1:21" ht="27" customHeight="1">
      <c r="A69" s="128">
        <v>5</v>
      </c>
      <c r="B69" s="271" t="s">
        <v>93</v>
      </c>
      <c r="C69" s="271"/>
      <c r="D69" s="271"/>
      <c r="E69" s="271"/>
      <c r="F69" s="271"/>
      <c r="G69" s="271"/>
      <c r="H69" s="271"/>
      <c r="I69" s="271"/>
      <c r="J69" s="271"/>
      <c r="K69" s="271"/>
      <c r="L69" s="271"/>
      <c r="M69" s="271"/>
      <c r="N69" s="271"/>
      <c r="O69" s="271"/>
      <c r="P69" s="271"/>
      <c r="Q69" s="271"/>
      <c r="R69" s="271"/>
      <c r="S69" s="271"/>
      <c r="T69" s="271"/>
      <c r="U69" s="271"/>
    </row>
  </sheetData>
  <mergeCells count="197">
    <mergeCell ref="A1:C1"/>
    <mergeCell ref="A2:U2"/>
    <mergeCell ref="E5:F5"/>
    <mergeCell ref="K6:N6"/>
    <mergeCell ref="P6:Q6"/>
    <mergeCell ref="S6:T6"/>
    <mergeCell ref="A3:U4"/>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s>
  <phoneticPr fontId="3"/>
  <dataValidations count="5">
    <dataValidation type="list" allowBlank="1" showInputMessage="1" showErrorMessage="1" sqref="E18 E26 E31" xr:uid="{833528DC-8E7A-4B93-A4E5-32FB0FA51F65}">
      <formula1>"都,道,府,県"</formula1>
    </dataValidation>
    <dataValidation type="list" allowBlank="1" showInputMessage="1" showErrorMessage="1" sqref="H18 H26 H31" xr:uid="{62DD3BF5-19BF-4A4A-BFD6-7387662F05BB}">
      <formula1>"市,郡,区"</formula1>
    </dataValidation>
    <dataValidation type="list" allowBlank="1" showInputMessage="1" showErrorMessage="1" sqref="E44" xr:uid="{7E8DB689-D6D2-401E-9755-9F35E5F7BA72}">
      <formula1>"　,○"</formula1>
    </dataValidation>
    <dataValidation type="list" allowBlank="1" showInputMessage="1" showErrorMessage="1" sqref="E45 E36:E37 E41:E42 F33 E57:E58 F36:K62" xr:uid="{B1001756-0458-4A65-8B3D-B72BEF0215E4}">
      <formula1>"○"</formula1>
    </dataValidation>
    <dataValidation type="list" allowBlank="1" showInputMessage="1" showErrorMessage="1" sqref="E5:F5" xr:uid="{54809E3A-E190-411B-9962-9DFAD18B73F7}">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CFAC5-EAE7-4DCD-9E1B-33DBEEA3F5A0}">
  <dimension ref="A1:AN76"/>
  <sheetViews>
    <sheetView view="pageBreakPreview" topLeftCell="A5" zoomScale="60" zoomScaleNormal="100" workbookViewId="0">
      <selection activeCell="A2" sqref="A2:T3"/>
    </sheetView>
  </sheetViews>
  <sheetFormatPr defaultColWidth="8.19921875" defaultRowHeight="14.4"/>
  <cols>
    <col min="1" max="1" width="2.59765625" style="204" customWidth="1"/>
    <col min="2" max="2" width="12.09765625" style="198" customWidth="1"/>
    <col min="3" max="3" width="6.59765625" style="204" customWidth="1"/>
    <col min="4" max="5" width="7.59765625" style="204" customWidth="1"/>
    <col min="6" max="36" width="2.59765625" style="204" customWidth="1"/>
    <col min="37" max="37" width="6.59765625" style="204" customWidth="1"/>
    <col min="38" max="39" width="7.59765625" style="204" customWidth="1"/>
    <col min="40" max="40" width="5.59765625" style="204" customWidth="1"/>
    <col min="41" max="256" width="8.19921875" style="204"/>
    <col min="257" max="257" width="2.59765625" style="204" customWidth="1"/>
    <col min="258" max="258" width="12.09765625" style="204" customWidth="1"/>
    <col min="259" max="259" width="6.59765625" style="204" customWidth="1"/>
    <col min="260" max="261" width="7.59765625" style="204" customWidth="1"/>
    <col min="262" max="292" width="2.59765625" style="204" customWidth="1"/>
    <col min="293" max="293" width="6.59765625" style="204" customWidth="1"/>
    <col min="294" max="295" width="7.59765625" style="204" customWidth="1"/>
    <col min="296" max="296" width="5.59765625" style="204" customWidth="1"/>
    <col min="297" max="512" width="8.19921875" style="204"/>
    <col min="513" max="513" width="2.59765625" style="204" customWidth="1"/>
    <col min="514" max="514" width="12.09765625" style="204" customWidth="1"/>
    <col min="515" max="515" width="6.59765625" style="204" customWidth="1"/>
    <col min="516" max="517" width="7.59765625" style="204" customWidth="1"/>
    <col min="518" max="548" width="2.59765625" style="204" customWidth="1"/>
    <col min="549" max="549" width="6.59765625" style="204" customWidth="1"/>
    <col min="550" max="551" width="7.59765625" style="204" customWidth="1"/>
    <col min="552" max="552" width="5.59765625" style="204" customWidth="1"/>
    <col min="553" max="768" width="8.19921875" style="204"/>
    <col min="769" max="769" width="2.59765625" style="204" customWidth="1"/>
    <col min="770" max="770" width="12.09765625" style="204" customWidth="1"/>
    <col min="771" max="771" width="6.59765625" style="204" customWidth="1"/>
    <col min="772" max="773" width="7.59765625" style="204" customWidth="1"/>
    <col min="774" max="804" width="2.59765625" style="204" customWidth="1"/>
    <col min="805" max="805" width="6.59765625" style="204" customWidth="1"/>
    <col min="806" max="807" width="7.59765625" style="204" customWidth="1"/>
    <col min="808" max="808" width="5.59765625" style="204" customWidth="1"/>
    <col min="809" max="1024" width="8.19921875" style="204"/>
    <col min="1025" max="1025" width="2.59765625" style="204" customWidth="1"/>
    <col min="1026" max="1026" width="12.09765625" style="204" customWidth="1"/>
    <col min="1027" max="1027" width="6.59765625" style="204" customWidth="1"/>
    <col min="1028" max="1029" width="7.59765625" style="204" customWidth="1"/>
    <col min="1030" max="1060" width="2.59765625" style="204" customWidth="1"/>
    <col min="1061" max="1061" width="6.59765625" style="204" customWidth="1"/>
    <col min="1062" max="1063" width="7.59765625" style="204" customWidth="1"/>
    <col min="1064" max="1064" width="5.59765625" style="204" customWidth="1"/>
    <col min="1065" max="1280" width="8.19921875" style="204"/>
    <col min="1281" max="1281" width="2.59765625" style="204" customWidth="1"/>
    <col min="1282" max="1282" width="12.09765625" style="204" customWidth="1"/>
    <col min="1283" max="1283" width="6.59765625" style="204" customWidth="1"/>
    <col min="1284" max="1285" width="7.59765625" style="204" customWidth="1"/>
    <col min="1286" max="1316" width="2.59765625" style="204" customWidth="1"/>
    <col min="1317" max="1317" width="6.59765625" style="204" customWidth="1"/>
    <col min="1318" max="1319" width="7.59765625" style="204" customWidth="1"/>
    <col min="1320" max="1320" width="5.59765625" style="204" customWidth="1"/>
    <col min="1321" max="1536" width="8.19921875" style="204"/>
    <col min="1537" max="1537" width="2.59765625" style="204" customWidth="1"/>
    <col min="1538" max="1538" width="12.09765625" style="204" customWidth="1"/>
    <col min="1539" max="1539" width="6.59765625" style="204" customWidth="1"/>
    <col min="1540" max="1541" width="7.59765625" style="204" customWidth="1"/>
    <col min="1542" max="1572" width="2.59765625" style="204" customWidth="1"/>
    <col min="1573" max="1573" width="6.59765625" style="204" customWidth="1"/>
    <col min="1574" max="1575" width="7.59765625" style="204" customWidth="1"/>
    <col min="1576" max="1576" width="5.59765625" style="204" customWidth="1"/>
    <col min="1577" max="1792" width="8.19921875" style="204"/>
    <col min="1793" max="1793" width="2.59765625" style="204" customWidth="1"/>
    <col min="1794" max="1794" width="12.09765625" style="204" customWidth="1"/>
    <col min="1795" max="1795" width="6.59765625" style="204" customWidth="1"/>
    <col min="1796" max="1797" width="7.59765625" style="204" customWidth="1"/>
    <col min="1798" max="1828" width="2.59765625" style="204" customWidth="1"/>
    <col min="1829" max="1829" width="6.59765625" style="204" customWidth="1"/>
    <col min="1830" max="1831" width="7.59765625" style="204" customWidth="1"/>
    <col min="1832" max="1832" width="5.59765625" style="204" customWidth="1"/>
    <col min="1833" max="2048" width="8.19921875" style="204"/>
    <col min="2049" max="2049" width="2.59765625" style="204" customWidth="1"/>
    <col min="2050" max="2050" width="12.09765625" style="204" customWidth="1"/>
    <col min="2051" max="2051" width="6.59765625" style="204" customWidth="1"/>
    <col min="2052" max="2053" width="7.59765625" style="204" customWidth="1"/>
    <col min="2054" max="2084" width="2.59765625" style="204" customWidth="1"/>
    <col min="2085" max="2085" width="6.59765625" style="204" customWidth="1"/>
    <col min="2086" max="2087" width="7.59765625" style="204" customWidth="1"/>
    <col min="2088" max="2088" width="5.59765625" style="204" customWidth="1"/>
    <col min="2089" max="2304" width="8.19921875" style="204"/>
    <col min="2305" max="2305" width="2.59765625" style="204" customWidth="1"/>
    <col min="2306" max="2306" width="12.09765625" style="204" customWidth="1"/>
    <col min="2307" max="2307" width="6.59765625" style="204" customWidth="1"/>
    <col min="2308" max="2309" width="7.59765625" style="204" customWidth="1"/>
    <col min="2310" max="2340" width="2.59765625" style="204" customWidth="1"/>
    <col min="2341" max="2341" width="6.59765625" style="204" customWidth="1"/>
    <col min="2342" max="2343" width="7.59765625" style="204" customWidth="1"/>
    <col min="2344" max="2344" width="5.59765625" style="204" customWidth="1"/>
    <col min="2345" max="2560" width="8.19921875" style="204"/>
    <col min="2561" max="2561" width="2.59765625" style="204" customWidth="1"/>
    <col min="2562" max="2562" width="12.09765625" style="204" customWidth="1"/>
    <col min="2563" max="2563" width="6.59765625" style="204" customWidth="1"/>
    <col min="2564" max="2565" width="7.59765625" style="204" customWidth="1"/>
    <col min="2566" max="2596" width="2.59765625" style="204" customWidth="1"/>
    <col min="2597" max="2597" width="6.59765625" style="204" customWidth="1"/>
    <col min="2598" max="2599" width="7.59765625" style="204" customWidth="1"/>
    <col min="2600" max="2600" width="5.59765625" style="204" customWidth="1"/>
    <col min="2601" max="2816" width="8.19921875" style="204"/>
    <col min="2817" max="2817" width="2.59765625" style="204" customWidth="1"/>
    <col min="2818" max="2818" width="12.09765625" style="204" customWidth="1"/>
    <col min="2819" max="2819" width="6.59765625" style="204" customWidth="1"/>
    <col min="2820" max="2821" width="7.59765625" style="204" customWidth="1"/>
    <col min="2822" max="2852" width="2.59765625" style="204" customWidth="1"/>
    <col min="2853" max="2853" width="6.59765625" style="204" customWidth="1"/>
    <col min="2854" max="2855" width="7.59765625" style="204" customWidth="1"/>
    <col min="2856" max="2856" width="5.59765625" style="204" customWidth="1"/>
    <col min="2857" max="3072" width="8.19921875" style="204"/>
    <col min="3073" max="3073" width="2.59765625" style="204" customWidth="1"/>
    <col min="3074" max="3074" width="12.09765625" style="204" customWidth="1"/>
    <col min="3075" max="3075" width="6.59765625" style="204" customWidth="1"/>
    <col min="3076" max="3077" width="7.59765625" style="204" customWidth="1"/>
    <col min="3078" max="3108" width="2.59765625" style="204" customWidth="1"/>
    <col min="3109" max="3109" width="6.59765625" style="204" customWidth="1"/>
    <col min="3110" max="3111" width="7.59765625" style="204" customWidth="1"/>
    <col min="3112" max="3112" width="5.59765625" style="204" customWidth="1"/>
    <col min="3113" max="3328" width="8.19921875" style="204"/>
    <col min="3329" max="3329" width="2.59765625" style="204" customWidth="1"/>
    <col min="3330" max="3330" width="12.09765625" style="204" customWidth="1"/>
    <col min="3331" max="3331" width="6.59765625" style="204" customWidth="1"/>
    <col min="3332" max="3333" width="7.59765625" style="204" customWidth="1"/>
    <col min="3334" max="3364" width="2.59765625" style="204" customWidth="1"/>
    <col min="3365" max="3365" width="6.59765625" style="204" customWidth="1"/>
    <col min="3366" max="3367" width="7.59765625" style="204" customWidth="1"/>
    <col min="3368" max="3368" width="5.59765625" style="204" customWidth="1"/>
    <col min="3369" max="3584" width="8.19921875" style="204"/>
    <col min="3585" max="3585" width="2.59765625" style="204" customWidth="1"/>
    <col min="3586" max="3586" width="12.09765625" style="204" customWidth="1"/>
    <col min="3587" max="3587" width="6.59765625" style="204" customWidth="1"/>
    <col min="3588" max="3589" width="7.59765625" style="204" customWidth="1"/>
    <col min="3590" max="3620" width="2.59765625" style="204" customWidth="1"/>
    <col min="3621" max="3621" width="6.59765625" style="204" customWidth="1"/>
    <col min="3622" max="3623" width="7.59765625" style="204" customWidth="1"/>
    <col min="3624" max="3624" width="5.59765625" style="204" customWidth="1"/>
    <col min="3625" max="3840" width="8.19921875" style="204"/>
    <col min="3841" max="3841" width="2.59765625" style="204" customWidth="1"/>
    <col min="3842" max="3842" width="12.09765625" style="204" customWidth="1"/>
    <col min="3843" max="3843" width="6.59765625" style="204" customWidth="1"/>
    <col min="3844" max="3845" width="7.59765625" style="204" customWidth="1"/>
    <col min="3846" max="3876" width="2.59765625" style="204" customWidth="1"/>
    <col min="3877" max="3877" width="6.59765625" style="204" customWidth="1"/>
    <col min="3878" max="3879" width="7.59765625" style="204" customWidth="1"/>
    <col min="3880" max="3880" width="5.59765625" style="204" customWidth="1"/>
    <col min="3881" max="4096" width="8.19921875" style="204"/>
    <col min="4097" max="4097" width="2.59765625" style="204" customWidth="1"/>
    <col min="4098" max="4098" width="12.09765625" style="204" customWidth="1"/>
    <col min="4099" max="4099" width="6.59765625" style="204" customWidth="1"/>
    <col min="4100" max="4101" width="7.59765625" style="204" customWidth="1"/>
    <col min="4102" max="4132" width="2.59765625" style="204" customWidth="1"/>
    <col min="4133" max="4133" width="6.59765625" style="204" customWidth="1"/>
    <col min="4134" max="4135" width="7.59765625" style="204" customWidth="1"/>
    <col min="4136" max="4136" width="5.59765625" style="204" customWidth="1"/>
    <col min="4137" max="4352" width="8.19921875" style="204"/>
    <col min="4353" max="4353" width="2.59765625" style="204" customWidth="1"/>
    <col min="4354" max="4354" width="12.09765625" style="204" customWidth="1"/>
    <col min="4355" max="4355" width="6.59765625" style="204" customWidth="1"/>
    <col min="4356" max="4357" width="7.59765625" style="204" customWidth="1"/>
    <col min="4358" max="4388" width="2.59765625" style="204" customWidth="1"/>
    <col min="4389" max="4389" width="6.59765625" style="204" customWidth="1"/>
    <col min="4390" max="4391" width="7.59765625" style="204" customWidth="1"/>
    <col min="4392" max="4392" width="5.59765625" style="204" customWidth="1"/>
    <col min="4393" max="4608" width="8.19921875" style="204"/>
    <col min="4609" max="4609" width="2.59765625" style="204" customWidth="1"/>
    <col min="4610" max="4610" width="12.09765625" style="204" customWidth="1"/>
    <col min="4611" max="4611" width="6.59765625" style="204" customWidth="1"/>
    <col min="4612" max="4613" width="7.59765625" style="204" customWidth="1"/>
    <col min="4614" max="4644" width="2.59765625" style="204" customWidth="1"/>
    <col min="4645" max="4645" width="6.59765625" style="204" customWidth="1"/>
    <col min="4646" max="4647" width="7.59765625" style="204" customWidth="1"/>
    <col min="4648" max="4648" width="5.59765625" style="204" customWidth="1"/>
    <col min="4649" max="4864" width="8.19921875" style="204"/>
    <col min="4865" max="4865" width="2.59765625" style="204" customWidth="1"/>
    <col min="4866" max="4866" width="12.09765625" style="204" customWidth="1"/>
    <col min="4867" max="4867" width="6.59765625" style="204" customWidth="1"/>
    <col min="4868" max="4869" width="7.59765625" style="204" customWidth="1"/>
    <col min="4870" max="4900" width="2.59765625" style="204" customWidth="1"/>
    <col min="4901" max="4901" width="6.59765625" style="204" customWidth="1"/>
    <col min="4902" max="4903" width="7.59765625" style="204" customWidth="1"/>
    <col min="4904" max="4904" width="5.59765625" style="204" customWidth="1"/>
    <col min="4905" max="5120" width="8.19921875" style="204"/>
    <col min="5121" max="5121" width="2.59765625" style="204" customWidth="1"/>
    <col min="5122" max="5122" width="12.09765625" style="204" customWidth="1"/>
    <col min="5123" max="5123" width="6.59765625" style="204" customWidth="1"/>
    <col min="5124" max="5125" width="7.59765625" style="204" customWidth="1"/>
    <col min="5126" max="5156" width="2.59765625" style="204" customWidth="1"/>
    <col min="5157" max="5157" width="6.59765625" style="204" customWidth="1"/>
    <col min="5158" max="5159" width="7.59765625" style="204" customWidth="1"/>
    <col min="5160" max="5160" width="5.59765625" style="204" customWidth="1"/>
    <col min="5161" max="5376" width="8.19921875" style="204"/>
    <col min="5377" max="5377" width="2.59765625" style="204" customWidth="1"/>
    <col min="5378" max="5378" width="12.09765625" style="204" customWidth="1"/>
    <col min="5379" max="5379" width="6.59765625" style="204" customWidth="1"/>
    <col min="5380" max="5381" width="7.59765625" style="204" customWidth="1"/>
    <col min="5382" max="5412" width="2.59765625" style="204" customWidth="1"/>
    <col min="5413" max="5413" width="6.59765625" style="204" customWidth="1"/>
    <col min="5414" max="5415" width="7.59765625" style="204" customWidth="1"/>
    <col min="5416" max="5416" width="5.59765625" style="204" customWidth="1"/>
    <col min="5417" max="5632" width="8.19921875" style="204"/>
    <col min="5633" max="5633" width="2.59765625" style="204" customWidth="1"/>
    <col min="5634" max="5634" width="12.09765625" style="204" customWidth="1"/>
    <col min="5635" max="5635" width="6.59765625" style="204" customWidth="1"/>
    <col min="5636" max="5637" width="7.59765625" style="204" customWidth="1"/>
    <col min="5638" max="5668" width="2.59765625" style="204" customWidth="1"/>
    <col min="5669" max="5669" width="6.59765625" style="204" customWidth="1"/>
    <col min="5670" max="5671" width="7.59765625" style="204" customWidth="1"/>
    <col min="5672" max="5672" width="5.59765625" style="204" customWidth="1"/>
    <col min="5673" max="5888" width="8.19921875" style="204"/>
    <col min="5889" max="5889" width="2.59765625" style="204" customWidth="1"/>
    <col min="5890" max="5890" width="12.09765625" style="204" customWidth="1"/>
    <col min="5891" max="5891" width="6.59765625" style="204" customWidth="1"/>
    <col min="5892" max="5893" width="7.59765625" style="204" customWidth="1"/>
    <col min="5894" max="5924" width="2.59765625" style="204" customWidth="1"/>
    <col min="5925" max="5925" width="6.59765625" style="204" customWidth="1"/>
    <col min="5926" max="5927" width="7.59765625" style="204" customWidth="1"/>
    <col min="5928" max="5928" width="5.59765625" style="204" customWidth="1"/>
    <col min="5929" max="6144" width="8.19921875" style="204"/>
    <col min="6145" max="6145" width="2.59765625" style="204" customWidth="1"/>
    <col min="6146" max="6146" width="12.09765625" style="204" customWidth="1"/>
    <col min="6147" max="6147" width="6.59765625" style="204" customWidth="1"/>
    <col min="6148" max="6149" width="7.59765625" style="204" customWidth="1"/>
    <col min="6150" max="6180" width="2.59765625" style="204" customWidth="1"/>
    <col min="6181" max="6181" width="6.59765625" style="204" customWidth="1"/>
    <col min="6182" max="6183" width="7.59765625" style="204" customWidth="1"/>
    <col min="6184" max="6184" width="5.59765625" style="204" customWidth="1"/>
    <col min="6185" max="6400" width="8.19921875" style="204"/>
    <col min="6401" max="6401" width="2.59765625" style="204" customWidth="1"/>
    <col min="6402" max="6402" width="12.09765625" style="204" customWidth="1"/>
    <col min="6403" max="6403" width="6.59765625" style="204" customWidth="1"/>
    <col min="6404" max="6405" width="7.59765625" style="204" customWidth="1"/>
    <col min="6406" max="6436" width="2.59765625" style="204" customWidth="1"/>
    <col min="6437" max="6437" width="6.59765625" style="204" customWidth="1"/>
    <col min="6438" max="6439" width="7.59765625" style="204" customWidth="1"/>
    <col min="6440" max="6440" width="5.59765625" style="204" customWidth="1"/>
    <col min="6441" max="6656" width="8.19921875" style="204"/>
    <col min="6657" max="6657" width="2.59765625" style="204" customWidth="1"/>
    <col min="6658" max="6658" width="12.09765625" style="204" customWidth="1"/>
    <col min="6659" max="6659" width="6.59765625" style="204" customWidth="1"/>
    <col min="6660" max="6661" width="7.59765625" style="204" customWidth="1"/>
    <col min="6662" max="6692" width="2.59765625" style="204" customWidth="1"/>
    <col min="6693" max="6693" width="6.59765625" style="204" customWidth="1"/>
    <col min="6694" max="6695" width="7.59765625" style="204" customWidth="1"/>
    <col min="6696" max="6696" width="5.59765625" style="204" customWidth="1"/>
    <col min="6697" max="6912" width="8.19921875" style="204"/>
    <col min="6913" max="6913" width="2.59765625" style="204" customWidth="1"/>
    <col min="6914" max="6914" width="12.09765625" style="204" customWidth="1"/>
    <col min="6915" max="6915" width="6.59765625" style="204" customWidth="1"/>
    <col min="6916" max="6917" width="7.59765625" style="204" customWidth="1"/>
    <col min="6918" max="6948" width="2.59765625" style="204" customWidth="1"/>
    <col min="6949" max="6949" width="6.59765625" style="204" customWidth="1"/>
    <col min="6950" max="6951" width="7.59765625" style="204" customWidth="1"/>
    <col min="6952" max="6952" width="5.59765625" style="204" customWidth="1"/>
    <col min="6953" max="7168" width="8.19921875" style="204"/>
    <col min="7169" max="7169" width="2.59765625" style="204" customWidth="1"/>
    <col min="7170" max="7170" width="12.09765625" style="204" customWidth="1"/>
    <col min="7171" max="7171" width="6.59765625" style="204" customWidth="1"/>
    <col min="7172" max="7173" width="7.59765625" style="204" customWidth="1"/>
    <col min="7174" max="7204" width="2.59765625" style="204" customWidth="1"/>
    <col min="7205" max="7205" width="6.59765625" style="204" customWidth="1"/>
    <col min="7206" max="7207" width="7.59765625" style="204" customWidth="1"/>
    <col min="7208" max="7208" width="5.59765625" style="204" customWidth="1"/>
    <col min="7209" max="7424" width="8.19921875" style="204"/>
    <col min="7425" max="7425" width="2.59765625" style="204" customWidth="1"/>
    <col min="7426" max="7426" width="12.09765625" style="204" customWidth="1"/>
    <col min="7427" max="7427" width="6.59765625" style="204" customWidth="1"/>
    <col min="7428" max="7429" width="7.59765625" style="204" customWidth="1"/>
    <col min="7430" max="7460" width="2.59765625" style="204" customWidth="1"/>
    <col min="7461" max="7461" width="6.59765625" style="204" customWidth="1"/>
    <col min="7462" max="7463" width="7.59765625" style="204" customWidth="1"/>
    <col min="7464" max="7464" width="5.59765625" style="204" customWidth="1"/>
    <col min="7465" max="7680" width="8.19921875" style="204"/>
    <col min="7681" max="7681" width="2.59765625" style="204" customWidth="1"/>
    <col min="7682" max="7682" width="12.09765625" style="204" customWidth="1"/>
    <col min="7683" max="7683" width="6.59765625" style="204" customWidth="1"/>
    <col min="7684" max="7685" width="7.59765625" style="204" customWidth="1"/>
    <col min="7686" max="7716" width="2.59765625" style="204" customWidth="1"/>
    <col min="7717" max="7717" width="6.59765625" style="204" customWidth="1"/>
    <col min="7718" max="7719" width="7.59765625" style="204" customWidth="1"/>
    <col min="7720" max="7720" width="5.59765625" style="204" customWidth="1"/>
    <col min="7721" max="7936" width="8.19921875" style="204"/>
    <col min="7937" max="7937" width="2.59765625" style="204" customWidth="1"/>
    <col min="7938" max="7938" width="12.09765625" style="204" customWidth="1"/>
    <col min="7939" max="7939" width="6.59765625" style="204" customWidth="1"/>
    <col min="7940" max="7941" width="7.59765625" style="204" customWidth="1"/>
    <col min="7942" max="7972" width="2.59765625" style="204" customWidth="1"/>
    <col min="7973" max="7973" width="6.59765625" style="204" customWidth="1"/>
    <col min="7974" max="7975" width="7.59765625" style="204" customWidth="1"/>
    <col min="7976" max="7976" width="5.59765625" style="204" customWidth="1"/>
    <col min="7977" max="8192" width="8.19921875" style="204"/>
    <col min="8193" max="8193" width="2.59765625" style="204" customWidth="1"/>
    <col min="8194" max="8194" width="12.09765625" style="204" customWidth="1"/>
    <col min="8195" max="8195" width="6.59765625" style="204" customWidth="1"/>
    <col min="8196" max="8197" width="7.59765625" style="204" customWidth="1"/>
    <col min="8198" max="8228" width="2.59765625" style="204" customWidth="1"/>
    <col min="8229" max="8229" width="6.59765625" style="204" customWidth="1"/>
    <col min="8230" max="8231" width="7.59765625" style="204" customWidth="1"/>
    <col min="8232" max="8232" width="5.59765625" style="204" customWidth="1"/>
    <col min="8233" max="8448" width="8.19921875" style="204"/>
    <col min="8449" max="8449" width="2.59765625" style="204" customWidth="1"/>
    <col min="8450" max="8450" width="12.09765625" style="204" customWidth="1"/>
    <col min="8451" max="8451" width="6.59765625" style="204" customWidth="1"/>
    <col min="8452" max="8453" width="7.59765625" style="204" customWidth="1"/>
    <col min="8454" max="8484" width="2.59765625" style="204" customWidth="1"/>
    <col min="8485" max="8485" width="6.59765625" style="204" customWidth="1"/>
    <col min="8486" max="8487" width="7.59765625" style="204" customWidth="1"/>
    <col min="8488" max="8488" width="5.59765625" style="204" customWidth="1"/>
    <col min="8489" max="8704" width="8.19921875" style="204"/>
    <col min="8705" max="8705" width="2.59765625" style="204" customWidth="1"/>
    <col min="8706" max="8706" width="12.09765625" style="204" customWidth="1"/>
    <col min="8707" max="8707" width="6.59765625" style="204" customWidth="1"/>
    <col min="8708" max="8709" width="7.59765625" style="204" customWidth="1"/>
    <col min="8710" max="8740" width="2.59765625" style="204" customWidth="1"/>
    <col min="8741" max="8741" width="6.59765625" style="204" customWidth="1"/>
    <col min="8742" max="8743" width="7.59765625" style="204" customWidth="1"/>
    <col min="8744" max="8744" width="5.59765625" style="204" customWidth="1"/>
    <col min="8745" max="8960" width="8.19921875" style="204"/>
    <col min="8961" max="8961" width="2.59765625" style="204" customWidth="1"/>
    <col min="8962" max="8962" width="12.09765625" style="204" customWidth="1"/>
    <col min="8963" max="8963" width="6.59765625" style="204" customWidth="1"/>
    <col min="8964" max="8965" width="7.59765625" style="204" customWidth="1"/>
    <col min="8966" max="8996" width="2.59765625" style="204" customWidth="1"/>
    <col min="8997" max="8997" width="6.59765625" style="204" customWidth="1"/>
    <col min="8998" max="8999" width="7.59765625" style="204" customWidth="1"/>
    <col min="9000" max="9000" width="5.59765625" style="204" customWidth="1"/>
    <col min="9001" max="9216" width="8.19921875" style="204"/>
    <col min="9217" max="9217" width="2.59765625" style="204" customWidth="1"/>
    <col min="9218" max="9218" width="12.09765625" style="204" customWidth="1"/>
    <col min="9219" max="9219" width="6.59765625" style="204" customWidth="1"/>
    <col min="9220" max="9221" width="7.59765625" style="204" customWidth="1"/>
    <col min="9222" max="9252" width="2.59765625" style="204" customWidth="1"/>
    <col min="9253" max="9253" width="6.59765625" style="204" customWidth="1"/>
    <col min="9254" max="9255" width="7.59765625" style="204" customWidth="1"/>
    <col min="9256" max="9256" width="5.59765625" style="204" customWidth="1"/>
    <col min="9257" max="9472" width="8.19921875" style="204"/>
    <col min="9473" max="9473" width="2.59765625" style="204" customWidth="1"/>
    <col min="9474" max="9474" width="12.09765625" style="204" customWidth="1"/>
    <col min="9475" max="9475" width="6.59765625" style="204" customWidth="1"/>
    <col min="9476" max="9477" width="7.59765625" style="204" customWidth="1"/>
    <col min="9478" max="9508" width="2.59765625" style="204" customWidth="1"/>
    <col min="9509" max="9509" width="6.59765625" style="204" customWidth="1"/>
    <col min="9510" max="9511" width="7.59765625" style="204" customWidth="1"/>
    <col min="9512" max="9512" width="5.59765625" style="204" customWidth="1"/>
    <col min="9513" max="9728" width="8.19921875" style="204"/>
    <col min="9729" max="9729" width="2.59765625" style="204" customWidth="1"/>
    <col min="9730" max="9730" width="12.09765625" style="204" customWidth="1"/>
    <col min="9731" max="9731" width="6.59765625" style="204" customWidth="1"/>
    <col min="9732" max="9733" width="7.59765625" style="204" customWidth="1"/>
    <col min="9734" max="9764" width="2.59765625" style="204" customWidth="1"/>
    <col min="9765" max="9765" width="6.59765625" style="204" customWidth="1"/>
    <col min="9766" max="9767" width="7.59765625" style="204" customWidth="1"/>
    <col min="9768" max="9768" width="5.59765625" style="204" customWidth="1"/>
    <col min="9769" max="9984" width="8.19921875" style="204"/>
    <col min="9985" max="9985" width="2.59765625" style="204" customWidth="1"/>
    <col min="9986" max="9986" width="12.09765625" style="204" customWidth="1"/>
    <col min="9987" max="9987" width="6.59765625" style="204" customWidth="1"/>
    <col min="9988" max="9989" width="7.59765625" style="204" customWidth="1"/>
    <col min="9990" max="10020" width="2.59765625" style="204" customWidth="1"/>
    <col min="10021" max="10021" width="6.59765625" style="204" customWidth="1"/>
    <col min="10022" max="10023" width="7.59765625" style="204" customWidth="1"/>
    <col min="10024" max="10024" width="5.59765625" style="204" customWidth="1"/>
    <col min="10025" max="10240" width="8.19921875" style="204"/>
    <col min="10241" max="10241" width="2.59765625" style="204" customWidth="1"/>
    <col min="10242" max="10242" width="12.09765625" style="204" customWidth="1"/>
    <col min="10243" max="10243" width="6.59765625" style="204" customWidth="1"/>
    <col min="10244" max="10245" width="7.59765625" style="204" customWidth="1"/>
    <col min="10246" max="10276" width="2.59765625" style="204" customWidth="1"/>
    <col min="10277" max="10277" width="6.59765625" style="204" customWidth="1"/>
    <col min="10278" max="10279" width="7.59765625" style="204" customWidth="1"/>
    <col min="10280" max="10280" width="5.59765625" style="204" customWidth="1"/>
    <col min="10281" max="10496" width="8.19921875" style="204"/>
    <col min="10497" max="10497" width="2.59765625" style="204" customWidth="1"/>
    <col min="10498" max="10498" width="12.09765625" style="204" customWidth="1"/>
    <col min="10499" max="10499" width="6.59765625" style="204" customWidth="1"/>
    <col min="10500" max="10501" width="7.59765625" style="204" customWidth="1"/>
    <col min="10502" max="10532" width="2.59765625" style="204" customWidth="1"/>
    <col min="10533" max="10533" width="6.59765625" style="204" customWidth="1"/>
    <col min="10534" max="10535" width="7.59765625" style="204" customWidth="1"/>
    <col min="10536" max="10536" width="5.59765625" style="204" customWidth="1"/>
    <col min="10537" max="10752" width="8.19921875" style="204"/>
    <col min="10753" max="10753" width="2.59765625" style="204" customWidth="1"/>
    <col min="10754" max="10754" width="12.09765625" style="204" customWidth="1"/>
    <col min="10755" max="10755" width="6.59765625" style="204" customWidth="1"/>
    <col min="10756" max="10757" width="7.59765625" style="204" customWidth="1"/>
    <col min="10758" max="10788" width="2.59765625" style="204" customWidth="1"/>
    <col min="10789" max="10789" width="6.59765625" style="204" customWidth="1"/>
    <col min="10790" max="10791" width="7.59765625" style="204" customWidth="1"/>
    <col min="10792" max="10792" width="5.59765625" style="204" customWidth="1"/>
    <col min="10793" max="11008" width="8.19921875" style="204"/>
    <col min="11009" max="11009" width="2.59765625" style="204" customWidth="1"/>
    <col min="11010" max="11010" width="12.09765625" style="204" customWidth="1"/>
    <col min="11011" max="11011" width="6.59765625" style="204" customWidth="1"/>
    <col min="11012" max="11013" width="7.59765625" style="204" customWidth="1"/>
    <col min="11014" max="11044" width="2.59765625" style="204" customWidth="1"/>
    <col min="11045" max="11045" width="6.59765625" style="204" customWidth="1"/>
    <col min="11046" max="11047" width="7.59765625" style="204" customWidth="1"/>
    <col min="11048" max="11048" width="5.59765625" style="204" customWidth="1"/>
    <col min="11049" max="11264" width="8.19921875" style="204"/>
    <col min="11265" max="11265" width="2.59765625" style="204" customWidth="1"/>
    <col min="11266" max="11266" width="12.09765625" style="204" customWidth="1"/>
    <col min="11267" max="11267" width="6.59765625" style="204" customWidth="1"/>
    <col min="11268" max="11269" width="7.59765625" style="204" customWidth="1"/>
    <col min="11270" max="11300" width="2.59765625" style="204" customWidth="1"/>
    <col min="11301" max="11301" width="6.59765625" style="204" customWidth="1"/>
    <col min="11302" max="11303" width="7.59765625" style="204" customWidth="1"/>
    <col min="11304" max="11304" width="5.59765625" style="204" customWidth="1"/>
    <col min="11305" max="11520" width="8.19921875" style="204"/>
    <col min="11521" max="11521" width="2.59765625" style="204" customWidth="1"/>
    <col min="11522" max="11522" width="12.09765625" style="204" customWidth="1"/>
    <col min="11523" max="11523" width="6.59765625" style="204" customWidth="1"/>
    <col min="11524" max="11525" width="7.59765625" style="204" customWidth="1"/>
    <col min="11526" max="11556" width="2.59765625" style="204" customWidth="1"/>
    <col min="11557" max="11557" width="6.59765625" style="204" customWidth="1"/>
    <col min="11558" max="11559" width="7.59765625" style="204" customWidth="1"/>
    <col min="11560" max="11560" width="5.59765625" style="204" customWidth="1"/>
    <col min="11561" max="11776" width="8.19921875" style="204"/>
    <col min="11777" max="11777" width="2.59765625" style="204" customWidth="1"/>
    <col min="11778" max="11778" width="12.09765625" style="204" customWidth="1"/>
    <col min="11779" max="11779" width="6.59765625" style="204" customWidth="1"/>
    <col min="11780" max="11781" width="7.59765625" style="204" customWidth="1"/>
    <col min="11782" max="11812" width="2.59765625" style="204" customWidth="1"/>
    <col min="11813" max="11813" width="6.59765625" style="204" customWidth="1"/>
    <col min="11814" max="11815" width="7.59765625" style="204" customWidth="1"/>
    <col min="11816" max="11816" width="5.59765625" style="204" customWidth="1"/>
    <col min="11817" max="12032" width="8.19921875" style="204"/>
    <col min="12033" max="12033" width="2.59765625" style="204" customWidth="1"/>
    <col min="12034" max="12034" width="12.09765625" style="204" customWidth="1"/>
    <col min="12035" max="12035" width="6.59765625" style="204" customWidth="1"/>
    <col min="12036" max="12037" width="7.59765625" style="204" customWidth="1"/>
    <col min="12038" max="12068" width="2.59765625" style="204" customWidth="1"/>
    <col min="12069" max="12069" width="6.59765625" style="204" customWidth="1"/>
    <col min="12070" max="12071" width="7.59765625" style="204" customWidth="1"/>
    <col min="12072" max="12072" width="5.59765625" style="204" customWidth="1"/>
    <col min="12073" max="12288" width="8.19921875" style="204"/>
    <col min="12289" max="12289" width="2.59765625" style="204" customWidth="1"/>
    <col min="12290" max="12290" width="12.09765625" style="204" customWidth="1"/>
    <col min="12291" max="12291" width="6.59765625" style="204" customWidth="1"/>
    <col min="12292" max="12293" width="7.59765625" style="204" customWidth="1"/>
    <col min="12294" max="12324" width="2.59765625" style="204" customWidth="1"/>
    <col min="12325" max="12325" width="6.59765625" style="204" customWidth="1"/>
    <col min="12326" max="12327" width="7.59765625" style="204" customWidth="1"/>
    <col min="12328" max="12328" width="5.59765625" style="204" customWidth="1"/>
    <col min="12329" max="12544" width="8.19921875" style="204"/>
    <col min="12545" max="12545" width="2.59765625" style="204" customWidth="1"/>
    <col min="12546" max="12546" width="12.09765625" style="204" customWidth="1"/>
    <col min="12547" max="12547" width="6.59765625" style="204" customWidth="1"/>
    <col min="12548" max="12549" width="7.59765625" style="204" customWidth="1"/>
    <col min="12550" max="12580" width="2.59765625" style="204" customWidth="1"/>
    <col min="12581" max="12581" width="6.59765625" style="204" customWidth="1"/>
    <col min="12582" max="12583" width="7.59765625" style="204" customWidth="1"/>
    <col min="12584" max="12584" width="5.59765625" style="204" customWidth="1"/>
    <col min="12585" max="12800" width="8.19921875" style="204"/>
    <col min="12801" max="12801" width="2.59765625" style="204" customWidth="1"/>
    <col min="12802" max="12802" width="12.09765625" style="204" customWidth="1"/>
    <col min="12803" max="12803" width="6.59765625" style="204" customWidth="1"/>
    <col min="12804" max="12805" width="7.59765625" style="204" customWidth="1"/>
    <col min="12806" max="12836" width="2.59765625" style="204" customWidth="1"/>
    <col min="12837" max="12837" width="6.59765625" style="204" customWidth="1"/>
    <col min="12838" max="12839" width="7.59765625" style="204" customWidth="1"/>
    <col min="12840" max="12840" width="5.59765625" style="204" customWidth="1"/>
    <col min="12841" max="13056" width="8.19921875" style="204"/>
    <col min="13057" max="13057" width="2.59765625" style="204" customWidth="1"/>
    <col min="13058" max="13058" width="12.09765625" style="204" customWidth="1"/>
    <col min="13059" max="13059" width="6.59765625" style="204" customWidth="1"/>
    <col min="13060" max="13061" width="7.59765625" style="204" customWidth="1"/>
    <col min="13062" max="13092" width="2.59765625" style="204" customWidth="1"/>
    <col min="13093" max="13093" width="6.59765625" style="204" customWidth="1"/>
    <col min="13094" max="13095" width="7.59765625" style="204" customWidth="1"/>
    <col min="13096" max="13096" width="5.59765625" style="204" customWidth="1"/>
    <col min="13097" max="13312" width="8.19921875" style="204"/>
    <col min="13313" max="13313" width="2.59765625" style="204" customWidth="1"/>
    <col min="13314" max="13314" width="12.09765625" style="204" customWidth="1"/>
    <col min="13315" max="13315" width="6.59765625" style="204" customWidth="1"/>
    <col min="13316" max="13317" width="7.59765625" style="204" customWidth="1"/>
    <col min="13318" max="13348" width="2.59765625" style="204" customWidth="1"/>
    <col min="13349" max="13349" width="6.59765625" style="204" customWidth="1"/>
    <col min="13350" max="13351" width="7.59765625" style="204" customWidth="1"/>
    <col min="13352" max="13352" width="5.59765625" style="204" customWidth="1"/>
    <col min="13353" max="13568" width="8.19921875" style="204"/>
    <col min="13569" max="13569" width="2.59765625" style="204" customWidth="1"/>
    <col min="13570" max="13570" width="12.09765625" style="204" customWidth="1"/>
    <col min="13571" max="13571" width="6.59765625" style="204" customWidth="1"/>
    <col min="13572" max="13573" width="7.59765625" style="204" customWidth="1"/>
    <col min="13574" max="13604" width="2.59765625" style="204" customWidth="1"/>
    <col min="13605" max="13605" width="6.59765625" style="204" customWidth="1"/>
    <col min="13606" max="13607" width="7.59765625" style="204" customWidth="1"/>
    <col min="13608" max="13608" width="5.59765625" style="204" customWidth="1"/>
    <col min="13609" max="13824" width="8.19921875" style="204"/>
    <col min="13825" max="13825" width="2.59765625" style="204" customWidth="1"/>
    <col min="13826" max="13826" width="12.09765625" style="204" customWidth="1"/>
    <col min="13827" max="13827" width="6.59765625" style="204" customWidth="1"/>
    <col min="13828" max="13829" width="7.59765625" style="204" customWidth="1"/>
    <col min="13830" max="13860" width="2.59765625" style="204" customWidth="1"/>
    <col min="13861" max="13861" width="6.59765625" style="204" customWidth="1"/>
    <col min="13862" max="13863" width="7.59765625" style="204" customWidth="1"/>
    <col min="13864" max="13864" width="5.59765625" style="204" customWidth="1"/>
    <col min="13865" max="14080" width="8.19921875" style="204"/>
    <col min="14081" max="14081" width="2.59765625" style="204" customWidth="1"/>
    <col min="14082" max="14082" width="12.09765625" style="204" customWidth="1"/>
    <col min="14083" max="14083" width="6.59765625" style="204" customWidth="1"/>
    <col min="14084" max="14085" width="7.59765625" style="204" customWidth="1"/>
    <col min="14086" max="14116" width="2.59765625" style="204" customWidth="1"/>
    <col min="14117" max="14117" width="6.59765625" style="204" customWidth="1"/>
    <col min="14118" max="14119" width="7.59765625" style="204" customWidth="1"/>
    <col min="14120" max="14120" width="5.59765625" style="204" customWidth="1"/>
    <col min="14121" max="14336" width="8.19921875" style="204"/>
    <col min="14337" max="14337" width="2.59765625" style="204" customWidth="1"/>
    <col min="14338" max="14338" width="12.09765625" style="204" customWidth="1"/>
    <col min="14339" max="14339" width="6.59765625" style="204" customWidth="1"/>
    <col min="14340" max="14341" width="7.59765625" style="204" customWidth="1"/>
    <col min="14342" max="14372" width="2.59765625" style="204" customWidth="1"/>
    <col min="14373" max="14373" width="6.59765625" style="204" customWidth="1"/>
    <col min="14374" max="14375" width="7.59765625" style="204" customWidth="1"/>
    <col min="14376" max="14376" width="5.59765625" style="204" customWidth="1"/>
    <col min="14377" max="14592" width="8.19921875" style="204"/>
    <col min="14593" max="14593" width="2.59765625" style="204" customWidth="1"/>
    <col min="14594" max="14594" width="12.09765625" style="204" customWidth="1"/>
    <col min="14595" max="14595" width="6.59765625" style="204" customWidth="1"/>
    <col min="14596" max="14597" width="7.59765625" style="204" customWidth="1"/>
    <col min="14598" max="14628" width="2.59765625" style="204" customWidth="1"/>
    <col min="14629" max="14629" width="6.59765625" style="204" customWidth="1"/>
    <col min="14630" max="14631" width="7.59765625" style="204" customWidth="1"/>
    <col min="14632" max="14632" width="5.59765625" style="204" customWidth="1"/>
    <col min="14633" max="14848" width="8.19921875" style="204"/>
    <col min="14849" max="14849" width="2.59765625" style="204" customWidth="1"/>
    <col min="14850" max="14850" width="12.09765625" style="204" customWidth="1"/>
    <col min="14851" max="14851" width="6.59765625" style="204" customWidth="1"/>
    <col min="14852" max="14853" width="7.59765625" style="204" customWidth="1"/>
    <col min="14854" max="14884" width="2.59765625" style="204" customWidth="1"/>
    <col min="14885" max="14885" width="6.59765625" style="204" customWidth="1"/>
    <col min="14886" max="14887" width="7.59765625" style="204" customWidth="1"/>
    <col min="14888" max="14888" width="5.59765625" style="204" customWidth="1"/>
    <col min="14889" max="15104" width="8.19921875" style="204"/>
    <col min="15105" max="15105" width="2.59765625" style="204" customWidth="1"/>
    <col min="15106" max="15106" width="12.09765625" style="204" customWidth="1"/>
    <col min="15107" max="15107" width="6.59765625" style="204" customWidth="1"/>
    <col min="15108" max="15109" width="7.59765625" style="204" customWidth="1"/>
    <col min="15110" max="15140" width="2.59765625" style="204" customWidth="1"/>
    <col min="15141" max="15141" width="6.59765625" style="204" customWidth="1"/>
    <col min="15142" max="15143" width="7.59765625" style="204" customWidth="1"/>
    <col min="15144" max="15144" width="5.59765625" style="204" customWidth="1"/>
    <col min="15145" max="15360" width="8.19921875" style="204"/>
    <col min="15361" max="15361" width="2.59765625" style="204" customWidth="1"/>
    <col min="15362" max="15362" width="12.09765625" style="204" customWidth="1"/>
    <col min="15363" max="15363" width="6.59765625" style="204" customWidth="1"/>
    <col min="15364" max="15365" width="7.59765625" style="204" customWidth="1"/>
    <col min="15366" max="15396" width="2.59765625" style="204" customWidth="1"/>
    <col min="15397" max="15397" width="6.59765625" style="204" customWidth="1"/>
    <col min="15398" max="15399" width="7.59765625" style="204" customWidth="1"/>
    <col min="15400" max="15400" width="5.59765625" style="204" customWidth="1"/>
    <col min="15401" max="15616" width="8.19921875" style="204"/>
    <col min="15617" max="15617" width="2.59765625" style="204" customWidth="1"/>
    <col min="15618" max="15618" width="12.09765625" style="204" customWidth="1"/>
    <col min="15619" max="15619" width="6.59765625" style="204" customWidth="1"/>
    <col min="15620" max="15621" width="7.59765625" style="204" customWidth="1"/>
    <col min="15622" max="15652" width="2.59765625" style="204" customWidth="1"/>
    <col min="15653" max="15653" width="6.59765625" style="204" customWidth="1"/>
    <col min="15654" max="15655" width="7.59765625" style="204" customWidth="1"/>
    <col min="15656" max="15656" width="5.59765625" style="204" customWidth="1"/>
    <col min="15657" max="15872" width="8.19921875" style="204"/>
    <col min="15873" max="15873" width="2.59765625" style="204" customWidth="1"/>
    <col min="15874" max="15874" width="12.09765625" style="204" customWidth="1"/>
    <col min="15875" max="15875" width="6.59765625" style="204" customWidth="1"/>
    <col min="15876" max="15877" width="7.59765625" style="204" customWidth="1"/>
    <col min="15878" max="15908" width="2.59765625" style="204" customWidth="1"/>
    <col min="15909" max="15909" width="6.59765625" style="204" customWidth="1"/>
    <col min="15910" max="15911" width="7.59765625" style="204" customWidth="1"/>
    <col min="15912" max="15912" width="5.59765625" style="204" customWidth="1"/>
    <col min="15913" max="16128" width="8.19921875" style="204"/>
    <col min="16129" max="16129" width="2.59765625" style="204" customWidth="1"/>
    <col min="16130" max="16130" width="12.09765625" style="204" customWidth="1"/>
    <col min="16131" max="16131" width="6.59765625" style="204" customWidth="1"/>
    <col min="16132" max="16133" width="7.59765625" style="204" customWidth="1"/>
    <col min="16134" max="16164" width="2.59765625" style="204" customWidth="1"/>
    <col min="16165" max="16165" width="6.59765625" style="204" customWidth="1"/>
    <col min="16166" max="16167" width="7.59765625" style="204" customWidth="1"/>
    <col min="16168" max="16168" width="5.59765625" style="204" customWidth="1"/>
    <col min="16169" max="16384" width="8.19921875" style="204"/>
  </cols>
  <sheetData>
    <row r="1" spans="1:40" ht="20.100000000000001" customHeight="1">
      <c r="A1" s="197" t="s">
        <v>317</v>
      </c>
      <c r="C1" s="199"/>
      <c r="D1" s="199"/>
      <c r="E1" s="199"/>
      <c r="F1" s="199"/>
      <c r="G1" s="199"/>
      <c r="H1" s="199"/>
      <c r="I1" s="199"/>
      <c r="J1" s="199"/>
      <c r="K1" s="199"/>
      <c r="L1" s="199"/>
      <c r="M1" s="199"/>
      <c r="N1" s="199"/>
      <c r="O1" s="199"/>
      <c r="P1" s="199"/>
      <c r="Q1" s="199"/>
      <c r="R1" s="199"/>
      <c r="S1" s="199"/>
      <c r="T1" s="199"/>
      <c r="U1" s="199"/>
      <c r="V1" s="199"/>
      <c r="W1" s="199"/>
      <c r="X1" s="200"/>
      <c r="Y1" s="200"/>
      <c r="Z1" s="201"/>
      <c r="AA1" s="201"/>
      <c r="AB1" s="201"/>
      <c r="AC1" s="201"/>
      <c r="AD1" s="202"/>
      <c r="AE1" s="202"/>
      <c r="AF1" s="202"/>
      <c r="AG1" s="202"/>
      <c r="AH1" s="202"/>
      <c r="AI1" s="203" t="s">
        <v>318</v>
      </c>
      <c r="AJ1" s="203"/>
      <c r="AK1" s="652" t="s">
        <v>378</v>
      </c>
      <c r="AL1" s="652"/>
      <c r="AM1" s="652"/>
      <c r="AN1" s="652"/>
    </row>
    <row r="2" spans="1:40" ht="18" customHeight="1">
      <c r="A2" s="201"/>
      <c r="B2" s="205"/>
      <c r="C2" s="205"/>
      <c r="D2" s="205"/>
      <c r="E2" s="205"/>
      <c r="F2" s="205"/>
      <c r="G2" s="205"/>
      <c r="H2" s="205"/>
      <c r="I2" s="205"/>
      <c r="J2" s="205"/>
      <c r="K2" s="205"/>
      <c r="L2" s="205"/>
      <c r="M2" s="653">
        <v>2024</v>
      </c>
      <c r="N2" s="653"/>
      <c r="O2" s="653"/>
      <c r="P2" s="653"/>
      <c r="Q2" s="654" t="s">
        <v>265</v>
      </c>
      <c r="R2" s="654"/>
      <c r="S2" s="653">
        <v>5</v>
      </c>
      <c r="T2" s="653"/>
      <c r="U2" s="654" t="s">
        <v>266</v>
      </c>
      <c r="V2" s="654"/>
      <c r="W2" s="205"/>
      <c r="X2" s="205"/>
      <c r="Y2" s="205"/>
      <c r="Z2" s="201"/>
      <c r="AA2" s="201"/>
      <c r="AC2" s="203"/>
      <c r="AD2" s="205"/>
      <c r="AE2" s="205"/>
      <c r="AF2" s="205"/>
      <c r="AG2" s="205"/>
      <c r="AH2" s="205"/>
      <c r="AI2" s="203" t="s">
        <v>320</v>
      </c>
      <c r="AJ2" s="203"/>
      <c r="AK2" s="655"/>
      <c r="AL2" s="655"/>
      <c r="AM2" s="655"/>
      <c r="AN2" s="655"/>
    </row>
    <row r="3" spans="1:40" ht="18" customHeight="1">
      <c r="A3" s="206"/>
      <c r="B3" s="206"/>
      <c r="C3" s="206"/>
      <c r="D3" s="206"/>
      <c r="E3" s="206"/>
      <c r="F3" s="206"/>
      <c r="G3" s="206"/>
      <c r="H3" s="206"/>
      <c r="I3" s="206"/>
      <c r="J3" s="206"/>
      <c r="K3" s="206"/>
      <c r="L3" s="206"/>
      <c r="M3" s="206"/>
      <c r="N3" s="206"/>
      <c r="O3" s="206"/>
      <c r="P3" s="206"/>
      <c r="Q3" s="206"/>
      <c r="R3" s="206"/>
      <c r="S3" s="206"/>
      <c r="T3" s="206"/>
      <c r="U3" s="206"/>
      <c r="V3" s="206"/>
      <c r="W3" s="206"/>
      <c r="Y3" s="207"/>
      <c r="Z3" s="207"/>
      <c r="AA3" s="207"/>
      <c r="AB3" s="201"/>
      <c r="AC3" s="207"/>
      <c r="AD3" s="207"/>
      <c r="AE3" s="207"/>
      <c r="AF3" s="207"/>
      <c r="AG3" s="207"/>
      <c r="AH3" s="207"/>
      <c r="AI3" s="208" t="s">
        <v>321</v>
      </c>
      <c r="AJ3" s="203"/>
      <c r="AK3" s="645"/>
      <c r="AL3" s="645"/>
      <c r="AM3" s="645"/>
      <c r="AN3" s="645"/>
    </row>
    <row r="4" spans="1:40" ht="18" customHeight="1">
      <c r="A4" s="206"/>
      <c r="B4" s="206"/>
      <c r="C4" s="206"/>
      <c r="D4" s="206"/>
      <c r="E4" s="206"/>
      <c r="F4" s="206"/>
      <c r="G4" s="206"/>
      <c r="H4" s="206"/>
      <c r="I4" s="206"/>
      <c r="J4" s="206"/>
      <c r="K4" s="206"/>
      <c r="L4" s="206"/>
      <c r="M4" s="206"/>
      <c r="N4" s="206"/>
      <c r="O4" s="206"/>
      <c r="P4" s="206"/>
      <c r="Q4" s="206"/>
      <c r="R4" s="206"/>
      <c r="S4" s="206"/>
      <c r="T4" s="206"/>
      <c r="U4" s="206"/>
      <c r="V4" s="206"/>
      <c r="W4" s="206"/>
      <c r="Y4" s="207"/>
      <c r="Z4" s="207"/>
      <c r="AA4" s="207"/>
      <c r="AB4" s="201"/>
      <c r="AC4" s="207"/>
      <c r="AD4" s="207"/>
      <c r="AE4" s="207"/>
      <c r="AF4" s="207"/>
      <c r="AG4" s="207"/>
      <c r="AH4" s="207"/>
      <c r="AI4" s="208" t="s">
        <v>322</v>
      </c>
      <c r="AJ4" s="203"/>
      <c r="AK4" s="645"/>
      <c r="AL4" s="645"/>
      <c r="AM4" s="645"/>
      <c r="AN4" s="645"/>
    </row>
    <row r="5" spans="1:40" ht="18" customHeight="1">
      <c r="A5" s="206"/>
      <c r="B5" s="206"/>
      <c r="C5" s="206"/>
      <c r="D5" s="206"/>
      <c r="E5" s="206"/>
      <c r="F5" s="206"/>
      <c r="G5" s="206"/>
      <c r="H5" s="206"/>
      <c r="I5" s="206"/>
      <c r="J5" s="206"/>
      <c r="K5" s="206"/>
      <c r="L5" s="206"/>
      <c r="M5" s="206"/>
      <c r="N5" s="206"/>
      <c r="O5" s="206"/>
      <c r="P5" s="206"/>
      <c r="Q5" s="206"/>
      <c r="R5" s="206"/>
      <c r="S5" s="206"/>
      <c r="U5" s="206"/>
      <c r="V5" s="206"/>
      <c r="W5" s="206"/>
      <c r="Y5" s="207"/>
      <c r="Z5" s="207"/>
      <c r="AA5" s="207"/>
      <c r="AB5" s="201"/>
      <c r="AC5" s="207"/>
      <c r="AD5" s="207"/>
      <c r="AE5" s="207"/>
      <c r="AF5" s="207"/>
      <c r="AG5" s="208" t="s">
        <v>323</v>
      </c>
      <c r="AH5" s="670"/>
      <c r="AI5" s="670"/>
      <c r="AJ5" s="670"/>
      <c r="AK5" s="207" t="s">
        <v>324</v>
      </c>
      <c r="AL5" s="235"/>
      <c r="AM5" s="207" t="s">
        <v>325</v>
      </c>
      <c r="AN5" s="201"/>
    </row>
    <row r="6" spans="1:40" ht="9.9" customHeight="1">
      <c r="A6" s="201"/>
      <c r="B6" s="210"/>
      <c r="C6" s="210"/>
      <c r="D6" s="210"/>
      <c r="E6" s="210"/>
      <c r="F6" s="210"/>
      <c r="G6" s="210"/>
      <c r="H6" s="210"/>
      <c r="I6" s="210"/>
      <c r="J6" s="210"/>
      <c r="K6" s="210"/>
      <c r="L6" s="210"/>
      <c r="M6" s="210"/>
      <c r="N6" s="210"/>
      <c r="O6" s="210"/>
      <c r="P6" s="210"/>
      <c r="Q6" s="210"/>
      <c r="R6" s="210"/>
      <c r="S6" s="210"/>
      <c r="T6" s="210"/>
      <c r="U6" s="210"/>
      <c r="V6" s="210"/>
      <c r="W6" s="210"/>
      <c r="X6" s="205"/>
      <c r="Y6" s="205"/>
      <c r="Z6" s="205"/>
      <c r="AA6" s="205"/>
      <c r="AB6" s="205"/>
      <c r="AC6" s="205"/>
      <c r="AD6" s="205"/>
      <c r="AE6" s="205"/>
      <c r="AF6" s="205"/>
      <c r="AG6" s="205"/>
      <c r="AH6" s="205"/>
      <c r="AI6" s="205"/>
      <c r="AJ6" s="205"/>
      <c r="AK6" s="205"/>
      <c r="AL6" s="205"/>
      <c r="AM6" s="201"/>
      <c r="AN6" s="201"/>
    </row>
    <row r="7" spans="1:40" ht="15" customHeight="1">
      <c r="A7" s="640" t="s">
        <v>326</v>
      </c>
      <c r="B7" s="671" t="s">
        <v>327</v>
      </c>
      <c r="C7" s="647" t="s">
        <v>328</v>
      </c>
      <c r="D7" s="642" t="s">
        <v>329</v>
      </c>
      <c r="E7" s="638" t="s">
        <v>330</v>
      </c>
      <c r="F7" s="650" t="s">
        <v>331</v>
      </c>
      <c r="G7" s="650"/>
      <c r="H7" s="650"/>
      <c r="I7" s="650"/>
      <c r="J7" s="650"/>
      <c r="K7" s="650"/>
      <c r="L7" s="650"/>
      <c r="M7" s="650"/>
      <c r="N7" s="650"/>
      <c r="O7" s="650"/>
      <c r="P7" s="650"/>
      <c r="Q7" s="650"/>
      <c r="R7" s="650"/>
      <c r="S7" s="650"/>
      <c r="T7" s="650"/>
      <c r="U7" s="650"/>
      <c r="V7" s="650"/>
      <c r="W7" s="650"/>
      <c r="X7" s="650"/>
      <c r="Y7" s="650"/>
      <c r="Z7" s="650"/>
      <c r="AA7" s="650"/>
      <c r="AB7" s="650"/>
      <c r="AC7" s="650"/>
      <c r="AD7" s="650"/>
      <c r="AE7" s="650"/>
      <c r="AF7" s="650"/>
      <c r="AG7" s="650"/>
      <c r="AH7" s="650"/>
      <c r="AI7" s="650"/>
      <c r="AJ7" s="650"/>
      <c r="AK7" s="651" t="s">
        <v>332</v>
      </c>
      <c r="AL7" s="643" t="s">
        <v>333</v>
      </c>
      <c r="AM7" s="644" t="s">
        <v>334</v>
      </c>
      <c r="AN7" s="644"/>
    </row>
    <row r="8" spans="1:40" ht="15" customHeight="1">
      <c r="A8" s="640"/>
      <c r="B8" s="672"/>
      <c r="C8" s="648"/>
      <c r="D8" s="642"/>
      <c r="E8" s="638"/>
      <c r="F8" s="642" t="s">
        <v>335</v>
      </c>
      <c r="G8" s="642"/>
      <c r="H8" s="642"/>
      <c r="I8" s="642"/>
      <c r="J8" s="642"/>
      <c r="K8" s="642"/>
      <c r="L8" s="642"/>
      <c r="M8" s="642" t="s">
        <v>336</v>
      </c>
      <c r="N8" s="642"/>
      <c r="O8" s="642"/>
      <c r="P8" s="642"/>
      <c r="Q8" s="642"/>
      <c r="R8" s="642"/>
      <c r="S8" s="642"/>
      <c r="T8" s="642" t="s">
        <v>337</v>
      </c>
      <c r="U8" s="642"/>
      <c r="V8" s="642"/>
      <c r="W8" s="642"/>
      <c r="X8" s="642"/>
      <c r="Y8" s="642"/>
      <c r="Z8" s="642"/>
      <c r="AA8" s="642" t="s">
        <v>338</v>
      </c>
      <c r="AB8" s="642"/>
      <c r="AC8" s="642"/>
      <c r="AD8" s="642"/>
      <c r="AE8" s="642"/>
      <c r="AF8" s="642"/>
      <c r="AG8" s="642"/>
      <c r="AH8" s="642" t="s">
        <v>339</v>
      </c>
      <c r="AI8" s="642"/>
      <c r="AJ8" s="642"/>
      <c r="AK8" s="651"/>
      <c r="AL8" s="643"/>
      <c r="AM8" s="644"/>
      <c r="AN8" s="644"/>
    </row>
    <row r="9" spans="1:40" ht="15" customHeight="1">
      <c r="A9" s="640"/>
      <c r="B9" s="668" t="s">
        <v>379</v>
      </c>
      <c r="C9" s="648"/>
      <c r="D9" s="642"/>
      <c r="E9" s="638"/>
      <c r="F9" s="211">
        <f>DATE($M$2,$S$2,1)</f>
        <v>45413</v>
      </c>
      <c r="G9" s="211">
        <f>DATE($M$2,$S$2,2)</f>
        <v>45414</v>
      </c>
      <c r="H9" s="211">
        <f>DATE($M$2,$S$2,3)</f>
        <v>45415</v>
      </c>
      <c r="I9" s="211">
        <f>DATE($M$2,$S$2,4)</f>
        <v>45416</v>
      </c>
      <c r="J9" s="211">
        <f>DATE($M$2,$S$2,5)</f>
        <v>45417</v>
      </c>
      <c r="K9" s="211">
        <f>DATE($M$2,$S$2,6)</f>
        <v>45418</v>
      </c>
      <c r="L9" s="211">
        <f>DATE($M$2,$S$2,7)</f>
        <v>45419</v>
      </c>
      <c r="M9" s="211">
        <f>DATE($M$2,$S$2,8)</f>
        <v>45420</v>
      </c>
      <c r="N9" s="211">
        <f>DATE($M$2,$S$2,9)</f>
        <v>45421</v>
      </c>
      <c r="O9" s="211">
        <f>DATE($M$2,$S$2,10)</f>
        <v>45422</v>
      </c>
      <c r="P9" s="211">
        <f>DATE($M$2,$S$2,11)</f>
        <v>45423</v>
      </c>
      <c r="Q9" s="211">
        <f>DATE($M$2,$S$2,12)</f>
        <v>45424</v>
      </c>
      <c r="R9" s="211">
        <f>DATE($M$2,$S$2,13)</f>
        <v>45425</v>
      </c>
      <c r="S9" s="211">
        <f>DATE($M$2,$S$2,14)</f>
        <v>45426</v>
      </c>
      <c r="T9" s="211">
        <f>DATE($M$2,$S$2,15)</f>
        <v>45427</v>
      </c>
      <c r="U9" s="211">
        <f>DATE($M$2,$S$2,16)</f>
        <v>45428</v>
      </c>
      <c r="V9" s="211">
        <f>DATE($M$2,$S$2,17)</f>
        <v>45429</v>
      </c>
      <c r="W9" s="211">
        <f>DATE($M$2,$S$2,18)</f>
        <v>45430</v>
      </c>
      <c r="X9" s="211">
        <f>DATE($M$2,$S$2,19)</f>
        <v>45431</v>
      </c>
      <c r="Y9" s="211">
        <f>DATE($M$2,$S$2,20)</f>
        <v>45432</v>
      </c>
      <c r="Z9" s="211">
        <f>DATE($M$2,$S$2,21)</f>
        <v>45433</v>
      </c>
      <c r="AA9" s="211">
        <f>DATE($M$2,$S$2,22)</f>
        <v>45434</v>
      </c>
      <c r="AB9" s="211">
        <f>DATE($M$2,$S$2,23)</f>
        <v>45435</v>
      </c>
      <c r="AC9" s="211">
        <f>DATE($M$2,$S$2,24)</f>
        <v>45436</v>
      </c>
      <c r="AD9" s="211">
        <f>DATE($M$2,$S$2,25)</f>
        <v>45437</v>
      </c>
      <c r="AE9" s="211">
        <f>DATE($M$2,$S$2,26)</f>
        <v>45438</v>
      </c>
      <c r="AF9" s="211">
        <f>DATE($M$2,$S$2,27)</f>
        <v>45439</v>
      </c>
      <c r="AG9" s="211">
        <f>DATE($M$2,$S$2,28)</f>
        <v>45440</v>
      </c>
      <c r="AH9" s="211">
        <f>IF(DAY(EOMONTH(F9,0))&lt;29,"",DATE($M$2,$S$2,29))</f>
        <v>45441</v>
      </c>
      <c r="AI9" s="211">
        <f>IF(DAY(EOMONTH(F9,0))&lt;30,"",DATE($M$2,$S$2,30))</f>
        <v>45442</v>
      </c>
      <c r="AJ9" s="211">
        <f>IF(DAY(EOMONTH(F9,0))&lt;31,"",DATE($M$2,$S$2,31))</f>
        <v>45443</v>
      </c>
      <c r="AK9" s="651"/>
      <c r="AL9" s="643"/>
      <c r="AM9" s="644"/>
      <c r="AN9" s="644"/>
    </row>
    <row r="10" spans="1:40" ht="15" customHeight="1">
      <c r="A10" s="640"/>
      <c r="B10" s="669"/>
      <c r="C10" s="649"/>
      <c r="D10" s="642"/>
      <c r="E10" s="638"/>
      <c r="F10" s="212">
        <f>DATE($M$2,$S$2,1)</f>
        <v>45413</v>
      </c>
      <c r="G10" s="212">
        <f>DATE($M$2,$S$2,2)</f>
        <v>45414</v>
      </c>
      <c r="H10" s="212">
        <f>DATE($M$2,$S$2,3)</f>
        <v>45415</v>
      </c>
      <c r="I10" s="212">
        <f>DATE($M$2,$S$2,4)</f>
        <v>45416</v>
      </c>
      <c r="J10" s="212">
        <f>DATE($M$2,$S$2,5)</f>
        <v>45417</v>
      </c>
      <c r="K10" s="212">
        <f>DATE($M$2,$S$2,6)</f>
        <v>45418</v>
      </c>
      <c r="L10" s="212">
        <f>DATE($M$2,$S$2,7)</f>
        <v>45419</v>
      </c>
      <c r="M10" s="212">
        <f>DATE($M$2,$S$2,8)</f>
        <v>45420</v>
      </c>
      <c r="N10" s="212">
        <f>DATE($M$2,$S$2,9)</f>
        <v>45421</v>
      </c>
      <c r="O10" s="212">
        <f>DATE($M$2,$S$2,10)</f>
        <v>45422</v>
      </c>
      <c r="P10" s="212">
        <f>DATE($M$2,$S$2,11)</f>
        <v>45423</v>
      </c>
      <c r="Q10" s="212">
        <f>DATE($M$2,$S$2,12)</f>
        <v>45424</v>
      </c>
      <c r="R10" s="212">
        <f>DATE($M$2,$S$2,13)</f>
        <v>45425</v>
      </c>
      <c r="S10" s="212">
        <f>DATE($M$2,$S$2,14)</f>
        <v>45426</v>
      </c>
      <c r="T10" s="212">
        <f>DATE($M$2,$S$2,15)</f>
        <v>45427</v>
      </c>
      <c r="U10" s="212">
        <f>DATE($M$2,$S$2,16)</f>
        <v>45428</v>
      </c>
      <c r="V10" s="212">
        <f>DATE($M$2,$S$2,17)</f>
        <v>45429</v>
      </c>
      <c r="W10" s="212">
        <f>DATE($M$2,$S$2,18)</f>
        <v>45430</v>
      </c>
      <c r="X10" s="212">
        <f>DATE($M$2,$S$2,19)</f>
        <v>45431</v>
      </c>
      <c r="Y10" s="212">
        <f>DATE($M$2,$S$2,20)</f>
        <v>45432</v>
      </c>
      <c r="Z10" s="212">
        <f>DATE($M$2,$S$2,21)</f>
        <v>45433</v>
      </c>
      <c r="AA10" s="212">
        <f>DATE($M$2,$S$2,22)</f>
        <v>45434</v>
      </c>
      <c r="AB10" s="212">
        <f>DATE($M$2,$S$2,23)</f>
        <v>45435</v>
      </c>
      <c r="AC10" s="212">
        <f>DATE($M$2,$S$2,24)</f>
        <v>45436</v>
      </c>
      <c r="AD10" s="212">
        <f>DATE($M$2,$S$2,25)</f>
        <v>45437</v>
      </c>
      <c r="AE10" s="212">
        <f>DATE($M$2,$S$2,26)</f>
        <v>45438</v>
      </c>
      <c r="AF10" s="212">
        <f>DATE($M$2,$S$2,27)</f>
        <v>45439</v>
      </c>
      <c r="AG10" s="212">
        <f>DATE($M$2,$S$2,28)</f>
        <v>45440</v>
      </c>
      <c r="AH10" s="212">
        <f>IF(DAY(EOMONTH(F10,0))&lt;29,"",DATE($M$2,$S$2,29))</f>
        <v>45441</v>
      </c>
      <c r="AI10" s="212">
        <f>IF(DAY(EOMONTH(F10,0))&lt;30,"",DATE($M$2,$S$2,30))</f>
        <v>45442</v>
      </c>
      <c r="AJ10" s="212">
        <f>IF(DAY(EOMONTH(F10,0))&lt;31,"",DATE($M$2,$S$2,31))</f>
        <v>45443</v>
      </c>
      <c r="AK10" s="651"/>
      <c r="AL10" s="643"/>
      <c r="AM10" s="644"/>
      <c r="AN10" s="644"/>
    </row>
    <row r="11" spans="1:40" ht="18" customHeight="1">
      <c r="A11" s="213">
        <v>1</v>
      </c>
      <c r="B11" s="236" t="s">
        <v>380</v>
      </c>
      <c r="C11" s="215" t="s">
        <v>351</v>
      </c>
      <c r="D11" s="237"/>
      <c r="E11" s="238" t="s">
        <v>351</v>
      </c>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9">
        <f>+SUM(F11:AJ11)</f>
        <v>0</v>
      </c>
      <c r="AL11" s="220">
        <f>IF($AK$3="４週",AK11/4,AK11/(DAY(EOMONTH($F$9,0))/7))</f>
        <v>0</v>
      </c>
      <c r="AM11" s="637"/>
      <c r="AN11" s="637"/>
    </row>
    <row r="12" spans="1:40" ht="18" customHeight="1">
      <c r="A12" s="213">
        <v>2</v>
      </c>
      <c r="B12" s="236" t="s">
        <v>381</v>
      </c>
      <c r="C12" s="215" t="s">
        <v>353</v>
      </c>
      <c r="D12" s="237"/>
      <c r="E12" s="238" t="s">
        <v>353</v>
      </c>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9">
        <f t="shared" ref="AK12:AK31" si="0">+SUM(F12:AJ12)</f>
        <v>0</v>
      </c>
      <c r="AL12" s="220">
        <f>IF($AK$3="４週",AK12/4,AK12/(DAY(EOMONTH($F$9,0))/7))</f>
        <v>0</v>
      </c>
      <c r="AM12" s="637"/>
      <c r="AN12" s="637"/>
    </row>
    <row r="13" spans="1:40" ht="18" customHeight="1">
      <c r="A13" s="213">
        <v>3</v>
      </c>
      <c r="B13" s="236" t="s">
        <v>381</v>
      </c>
      <c r="C13" s="215" t="s">
        <v>355</v>
      </c>
      <c r="D13" s="237"/>
      <c r="E13" s="238" t="s">
        <v>355</v>
      </c>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9">
        <f t="shared" si="0"/>
        <v>0</v>
      </c>
      <c r="AL13" s="220">
        <f>IF($AK$3="４週",AK13/4,AK13/(DAY(EOMONTH($F$9,0))/7))</f>
        <v>0</v>
      </c>
      <c r="AM13" s="637"/>
      <c r="AN13" s="637"/>
    </row>
    <row r="14" spans="1:40" ht="18" customHeight="1">
      <c r="A14" s="213">
        <v>4</v>
      </c>
      <c r="B14" s="236" t="s">
        <v>382</v>
      </c>
      <c r="C14" s="215" t="s">
        <v>357</v>
      </c>
      <c r="D14" s="237"/>
      <c r="E14" s="238" t="s">
        <v>357</v>
      </c>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9">
        <f t="shared" si="0"/>
        <v>0</v>
      </c>
      <c r="AL14" s="220">
        <f>IF($AK$3="４週",AK14/4,AK14/(DAY(EOMONTH($F$9,0))/7))</f>
        <v>0</v>
      </c>
      <c r="AM14" s="637"/>
      <c r="AN14" s="637"/>
    </row>
    <row r="15" spans="1:40" ht="18" customHeight="1">
      <c r="A15" s="213">
        <v>5</v>
      </c>
      <c r="B15" s="236"/>
      <c r="C15" s="215"/>
      <c r="D15" s="237"/>
      <c r="E15" s="23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9">
        <f t="shared" si="0"/>
        <v>0</v>
      </c>
      <c r="AL15" s="220">
        <f t="shared" ref="AL15:AL30" si="1">IF($AK$3="４週",AK15/4,AK15/(DAY(EOMONTH($F$9,0))/7))</f>
        <v>0</v>
      </c>
      <c r="AM15" s="637"/>
      <c r="AN15" s="637"/>
    </row>
    <row r="16" spans="1:40" ht="18" customHeight="1">
      <c r="A16" s="213">
        <v>6</v>
      </c>
      <c r="B16" s="236"/>
      <c r="C16" s="215"/>
      <c r="D16" s="237"/>
      <c r="E16" s="23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9">
        <f t="shared" si="0"/>
        <v>0</v>
      </c>
      <c r="AL16" s="220">
        <f t="shared" si="1"/>
        <v>0</v>
      </c>
      <c r="AM16" s="637"/>
      <c r="AN16" s="637"/>
    </row>
    <row r="17" spans="1:40" ht="18" customHeight="1">
      <c r="A17" s="213">
        <v>7</v>
      </c>
      <c r="B17" s="236"/>
      <c r="C17" s="215"/>
      <c r="D17" s="237"/>
      <c r="E17" s="23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9">
        <f t="shared" si="0"/>
        <v>0</v>
      </c>
      <c r="AL17" s="220">
        <f t="shared" si="1"/>
        <v>0</v>
      </c>
      <c r="AM17" s="637"/>
      <c r="AN17" s="637"/>
    </row>
    <row r="18" spans="1:40" ht="18" customHeight="1">
      <c r="A18" s="213">
        <v>8</v>
      </c>
      <c r="B18" s="236"/>
      <c r="C18" s="215"/>
      <c r="D18" s="237"/>
      <c r="E18" s="23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9">
        <f t="shared" si="0"/>
        <v>0</v>
      </c>
      <c r="AL18" s="220">
        <f t="shared" si="1"/>
        <v>0</v>
      </c>
      <c r="AM18" s="637"/>
      <c r="AN18" s="637"/>
    </row>
    <row r="19" spans="1:40" ht="18" customHeight="1">
      <c r="A19" s="213">
        <v>9</v>
      </c>
      <c r="B19" s="236"/>
      <c r="C19" s="215"/>
      <c r="D19" s="237"/>
      <c r="E19" s="23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9">
        <f t="shared" si="0"/>
        <v>0</v>
      </c>
      <c r="AL19" s="220">
        <f t="shared" si="1"/>
        <v>0</v>
      </c>
      <c r="AM19" s="637"/>
      <c r="AN19" s="637"/>
    </row>
    <row r="20" spans="1:40" ht="18" customHeight="1">
      <c r="A20" s="213">
        <v>10</v>
      </c>
      <c r="B20" s="236"/>
      <c r="C20" s="215"/>
      <c r="D20" s="237"/>
      <c r="E20" s="23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9">
        <f t="shared" si="0"/>
        <v>0</v>
      </c>
      <c r="AL20" s="220">
        <f t="shared" si="1"/>
        <v>0</v>
      </c>
      <c r="AM20" s="637"/>
      <c r="AN20" s="637"/>
    </row>
    <row r="21" spans="1:40" ht="18" customHeight="1">
      <c r="A21" s="213">
        <v>11</v>
      </c>
      <c r="B21" s="236"/>
      <c r="C21" s="215"/>
      <c r="D21" s="237"/>
      <c r="E21" s="23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9">
        <f t="shared" si="0"/>
        <v>0</v>
      </c>
      <c r="AL21" s="220">
        <f t="shared" si="1"/>
        <v>0</v>
      </c>
      <c r="AM21" s="637"/>
      <c r="AN21" s="637"/>
    </row>
    <row r="22" spans="1:40" ht="18" customHeight="1">
      <c r="A22" s="213">
        <v>12</v>
      </c>
      <c r="B22" s="236"/>
      <c r="C22" s="215"/>
      <c r="D22" s="237"/>
      <c r="E22" s="238"/>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9">
        <f t="shared" si="0"/>
        <v>0</v>
      </c>
      <c r="AL22" s="220">
        <f t="shared" si="1"/>
        <v>0</v>
      </c>
      <c r="AM22" s="637"/>
      <c r="AN22" s="637"/>
    </row>
    <row r="23" spans="1:40" ht="18" customHeight="1">
      <c r="A23" s="213">
        <v>13</v>
      </c>
      <c r="B23" s="236"/>
      <c r="C23" s="215"/>
      <c r="D23" s="237"/>
      <c r="E23" s="23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218"/>
      <c r="AH23" s="218"/>
      <c r="AI23" s="218"/>
      <c r="AJ23" s="218"/>
      <c r="AK23" s="219">
        <f t="shared" si="0"/>
        <v>0</v>
      </c>
      <c r="AL23" s="220">
        <f t="shared" si="1"/>
        <v>0</v>
      </c>
      <c r="AM23" s="637"/>
      <c r="AN23" s="637"/>
    </row>
    <row r="24" spans="1:40" ht="18" customHeight="1">
      <c r="A24" s="213">
        <v>14</v>
      </c>
      <c r="B24" s="236"/>
      <c r="C24" s="215"/>
      <c r="D24" s="237"/>
      <c r="E24" s="23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9">
        <f t="shared" si="0"/>
        <v>0</v>
      </c>
      <c r="AL24" s="220">
        <f t="shared" si="1"/>
        <v>0</v>
      </c>
      <c r="AM24" s="637"/>
      <c r="AN24" s="637"/>
    </row>
    <row r="25" spans="1:40" ht="18" customHeight="1">
      <c r="A25" s="213">
        <v>15</v>
      </c>
      <c r="B25" s="236"/>
      <c r="C25" s="215"/>
      <c r="D25" s="237"/>
      <c r="E25" s="238"/>
      <c r="F25" s="218"/>
      <c r="G25" s="218"/>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9">
        <f t="shared" si="0"/>
        <v>0</v>
      </c>
      <c r="AL25" s="220">
        <f t="shared" si="1"/>
        <v>0</v>
      </c>
      <c r="AM25" s="637"/>
      <c r="AN25" s="637"/>
    </row>
    <row r="26" spans="1:40" ht="18" customHeight="1">
      <c r="A26" s="213">
        <v>16</v>
      </c>
      <c r="B26" s="236"/>
      <c r="C26" s="215"/>
      <c r="D26" s="237"/>
      <c r="E26" s="238"/>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9">
        <f t="shared" si="0"/>
        <v>0</v>
      </c>
      <c r="AL26" s="220">
        <f t="shared" si="1"/>
        <v>0</v>
      </c>
      <c r="AM26" s="637"/>
      <c r="AN26" s="637"/>
    </row>
    <row r="27" spans="1:40" ht="18" customHeight="1">
      <c r="A27" s="213">
        <v>17</v>
      </c>
      <c r="B27" s="236"/>
      <c r="C27" s="215"/>
      <c r="D27" s="237"/>
      <c r="E27" s="238"/>
      <c r="F27" s="218"/>
      <c r="G27" s="218"/>
      <c r="H27" s="218"/>
      <c r="I27" s="218"/>
      <c r="J27" s="218"/>
      <c r="K27" s="218"/>
      <c r="L27" s="218"/>
      <c r="M27" s="218"/>
      <c r="N27" s="218"/>
      <c r="O27" s="218"/>
      <c r="P27" s="218"/>
      <c r="Q27" s="218"/>
      <c r="R27" s="218"/>
      <c r="S27" s="218"/>
      <c r="T27" s="218"/>
      <c r="U27" s="218"/>
      <c r="V27" s="218"/>
      <c r="W27" s="218"/>
      <c r="X27" s="218"/>
      <c r="Y27" s="218"/>
      <c r="Z27" s="218"/>
      <c r="AA27" s="218"/>
      <c r="AB27" s="218"/>
      <c r="AC27" s="218"/>
      <c r="AD27" s="218"/>
      <c r="AE27" s="218"/>
      <c r="AF27" s="218"/>
      <c r="AG27" s="218"/>
      <c r="AH27" s="218"/>
      <c r="AI27" s="218"/>
      <c r="AJ27" s="218"/>
      <c r="AK27" s="219">
        <f t="shared" si="0"/>
        <v>0</v>
      </c>
      <c r="AL27" s="220">
        <f t="shared" si="1"/>
        <v>0</v>
      </c>
      <c r="AM27" s="637"/>
      <c r="AN27" s="637"/>
    </row>
    <row r="28" spans="1:40" ht="18" customHeight="1">
      <c r="A28" s="213">
        <v>18</v>
      </c>
      <c r="B28" s="236"/>
      <c r="C28" s="215"/>
      <c r="D28" s="237"/>
      <c r="E28" s="23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9">
        <f t="shared" si="0"/>
        <v>0</v>
      </c>
      <c r="AL28" s="220">
        <f t="shared" si="1"/>
        <v>0</v>
      </c>
      <c r="AM28" s="637"/>
      <c r="AN28" s="637"/>
    </row>
    <row r="29" spans="1:40" ht="18" customHeight="1">
      <c r="A29" s="213">
        <v>19</v>
      </c>
      <c r="B29" s="236"/>
      <c r="C29" s="215"/>
      <c r="D29" s="237"/>
      <c r="E29" s="23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9">
        <f t="shared" si="0"/>
        <v>0</v>
      </c>
      <c r="AL29" s="220">
        <f t="shared" si="1"/>
        <v>0</v>
      </c>
      <c r="AM29" s="637"/>
      <c r="AN29" s="637"/>
    </row>
    <row r="30" spans="1:40" ht="18" customHeight="1">
      <c r="A30" s="213">
        <v>20</v>
      </c>
      <c r="B30" s="236"/>
      <c r="C30" s="215"/>
      <c r="D30" s="237"/>
      <c r="E30" s="23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9">
        <f t="shared" si="0"/>
        <v>0</v>
      </c>
      <c r="AL30" s="220">
        <f t="shared" si="1"/>
        <v>0</v>
      </c>
      <c r="AM30" s="637"/>
      <c r="AN30" s="637"/>
    </row>
    <row r="31" spans="1:40" ht="18" customHeight="1">
      <c r="A31" s="638" t="s">
        <v>340</v>
      </c>
      <c r="B31" s="639"/>
      <c r="C31" s="639"/>
      <c r="D31" s="639"/>
      <c r="E31" s="639"/>
      <c r="F31" s="221">
        <f>+SUM(F11:F30)</f>
        <v>0</v>
      </c>
      <c r="G31" s="221">
        <f t="shared" ref="G31:AJ31" si="2">+SUM(G11:G30)</f>
        <v>0</v>
      </c>
      <c r="H31" s="221">
        <f t="shared" si="2"/>
        <v>0</v>
      </c>
      <c r="I31" s="221">
        <f t="shared" si="2"/>
        <v>0</v>
      </c>
      <c r="J31" s="221">
        <f t="shared" si="2"/>
        <v>0</v>
      </c>
      <c r="K31" s="221">
        <f t="shared" si="2"/>
        <v>0</v>
      </c>
      <c r="L31" s="221">
        <f t="shared" si="2"/>
        <v>0</v>
      </c>
      <c r="M31" s="221">
        <f t="shared" si="2"/>
        <v>0</v>
      </c>
      <c r="N31" s="221">
        <f t="shared" si="2"/>
        <v>0</v>
      </c>
      <c r="O31" s="221">
        <f t="shared" si="2"/>
        <v>0</v>
      </c>
      <c r="P31" s="221">
        <f t="shared" si="2"/>
        <v>0</v>
      </c>
      <c r="Q31" s="221">
        <f t="shared" si="2"/>
        <v>0</v>
      </c>
      <c r="R31" s="221">
        <f t="shared" si="2"/>
        <v>0</v>
      </c>
      <c r="S31" s="221">
        <f t="shared" si="2"/>
        <v>0</v>
      </c>
      <c r="T31" s="221">
        <f t="shared" si="2"/>
        <v>0</v>
      </c>
      <c r="U31" s="221">
        <f t="shared" si="2"/>
        <v>0</v>
      </c>
      <c r="V31" s="221">
        <f t="shared" si="2"/>
        <v>0</v>
      </c>
      <c r="W31" s="221">
        <f t="shared" si="2"/>
        <v>0</v>
      </c>
      <c r="X31" s="221">
        <f t="shared" si="2"/>
        <v>0</v>
      </c>
      <c r="Y31" s="221">
        <f t="shared" si="2"/>
        <v>0</v>
      </c>
      <c r="Z31" s="221">
        <f t="shared" si="2"/>
        <v>0</v>
      </c>
      <c r="AA31" s="221">
        <f t="shared" si="2"/>
        <v>0</v>
      </c>
      <c r="AB31" s="221">
        <f t="shared" si="2"/>
        <v>0</v>
      </c>
      <c r="AC31" s="221">
        <f t="shared" si="2"/>
        <v>0</v>
      </c>
      <c r="AD31" s="221">
        <f t="shared" si="2"/>
        <v>0</v>
      </c>
      <c r="AE31" s="221">
        <f t="shared" si="2"/>
        <v>0</v>
      </c>
      <c r="AF31" s="221">
        <f t="shared" si="2"/>
        <v>0</v>
      </c>
      <c r="AG31" s="221">
        <f t="shared" si="2"/>
        <v>0</v>
      </c>
      <c r="AH31" s="221">
        <f t="shared" si="2"/>
        <v>0</v>
      </c>
      <c r="AI31" s="221">
        <f t="shared" si="2"/>
        <v>0</v>
      </c>
      <c r="AJ31" s="221">
        <f t="shared" si="2"/>
        <v>0</v>
      </c>
      <c r="AK31" s="219">
        <f t="shared" si="0"/>
        <v>0</v>
      </c>
      <c r="AL31" s="220">
        <f>IF($AK$3="４週",AK31/4,AK31/(DAY(EOMONTH($F$9,0))/7))</f>
        <v>0</v>
      </c>
      <c r="AM31" s="640"/>
      <c r="AN31" s="640"/>
    </row>
    <row r="32" spans="1:40" ht="18" customHeight="1">
      <c r="A32" s="639" t="s">
        <v>341</v>
      </c>
      <c r="B32" s="639"/>
      <c r="C32" s="639"/>
      <c r="D32" s="639"/>
      <c r="E32" s="641"/>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1"/>
      <c r="AL32" s="223"/>
      <c r="AM32" s="640"/>
      <c r="AN32" s="640"/>
    </row>
    <row r="33" spans="1:40" ht="15" customHeight="1">
      <c r="A33" s="210"/>
      <c r="B33" s="210"/>
      <c r="C33" s="210"/>
      <c r="D33" s="210"/>
      <c r="E33" s="210"/>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10"/>
      <c r="AL33" s="210"/>
      <c r="AM33" s="201"/>
    </row>
    <row r="34" spans="1:40" ht="15" customHeight="1">
      <c r="A34" s="210"/>
      <c r="B34" s="210"/>
      <c r="C34" s="210"/>
      <c r="D34" s="210"/>
      <c r="E34" s="210"/>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10"/>
      <c r="AL34" s="210"/>
      <c r="AM34" s="201"/>
    </row>
    <row r="35" spans="1:40" ht="21" customHeight="1">
      <c r="A35" s="200" t="s">
        <v>383</v>
      </c>
      <c r="B35" s="210"/>
      <c r="C35" s="210"/>
      <c r="D35" s="210"/>
      <c r="E35" s="210"/>
      <c r="F35" s="210"/>
      <c r="G35" s="224"/>
      <c r="H35" s="224"/>
      <c r="I35" s="224"/>
      <c r="J35" s="224"/>
      <c r="K35" s="224"/>
      <c r="L35" s="224"/>
      <c r="M35" s="224"/>
      <c r="N35" s="224"/>
      <c r="O35" s="224"/>
      <c r="Y35" s="200"/>
      <c r="AM35" s="210"/>
      <c r="AN35" s="201"/>
    </row>
    <row r="36" spans="1:40" ht="24.9" customHeight="1">
      <c r="A36" s="642"/>
      <c r="B36" s="642"/>
      <c r="C36" s="642"/>
      <c r="D36" s="239">
        <f>IF(MONTH($F$9)&lt;7,MONTH($F$9)+6,MONTH($F$9)-6)</f>
        <v>11</v>
      </c>
      <c r="E36" s="239">
        <f>IF(MONTH($F$9)&lt;6,MONTH($F$9)+7,MONTH($F$9)-5)</f>
        <v>12</v>
      </c>
      <c r="F36" s="667">
        <f>IF(MONTH($F$9)&lt;5,MONTH($F$9)+8,MONTH($F$9)-4)</f>
        <v>1</v>
      </c>
      <c r="G36" s="667"/>
      <c r="H36" s="667"/>
      <c r="I36" s="667">
        <f>IF(MONTH($F$9)&lt;4,MONTH($F$9)+9,MONTH($F$9)-3)</f>
        <v>2</v>
      </c>
      <c r="J36" s="667"/>
      <c r="K36" s="667"/>
      <c r="L36" s="667">
        <f>IF(MONTH($F$9)&lt;3,MONTH($F$9)+10,MONTH($F$9)-2)</f>
        <v>3</v>
      </c>
      <c r="M36" s="667"/>
      <c r="N36" s="667"/>
      <c r="O36" s="667">
        <f>IF(MONTH($F$9)&lt;2,MONTH($F$9)+11,MONTH($F$9)-1)</f>
        <v>4</v>
      </c>
      <c r="P36" s="667"/>
      <c r="Q36" s="667"/>
      <c r="R36" s="642" t="s">
        <v>384</v>
      </c>
      <c r="S36" s="642"/>
      <c r="T36" s="642"/>
      <c r="U36" s="642"/>
      <c r="V36" s="643" t="s">
        <v>385</v>
      </c>
      <c r="W36" s="643"/>
      <c r="X36" s="643"/>
      <c r="Y36" s="643"/>
      <c r="Z36" s="643" t="s">
        <v>386</v>
      </c>
      <c r="AA36" s="643"/>
      <c r="AB36" s="643"/>
      <c r="AC36" s="643"/>
    </row>
    <row r="37" spans="1:40" ht="18" customHeight="1">
      <c r="A37" s="664" t="s">
        <v>387</v>
      </c>
      <c r="B37" s="664"/>
      <c r="C37" s="664"/>
      <c r="D37" s="218">
        <v>85</v>
      </c>
      <c r="E37" s="218">
        <v>86</v>
      </c>
      <c r="F37" s="665">
        <v>86</v>
      </c>
      <c r="G37" s="665"/>
      <c r="H37" s="665"/>
      <c r="I37" s="665">
        <v>86</v>
      </c>
      <c r="J37" s="665"/>
      <c r="K37" s="665"/>
      <c r="L37" s="665">
        <v>88</v>
      </c>
      <c r="M37" s="665"/>
      <c r="N37" s="665"/>
      <c r="O37" s="665">
        <v>90</v>
      </c>
      <c r="P37" s="665"/>
      <c r="Q37" s="665"/>
      <c r="R37" s="636">
        <f>SUM(D37:Q37)</f>
        <v>521</v>
      </c>
      <c r="S37" s="636"/>
      <c r="T37" s="636"/>
      <c r="U37" s="636"/>
      <c r="V37" s="666">
        <f>ROUNDUP((R37+R38)/6,1)</f>
        <v>106.69999999999999</v>
      </c>
      <c r="W37" s="666"/>
      <c r="X37" s="666"/>
      <c r="Y37" s="666"/>
      <c r="Z37" s="666">
        <f>ROUNDDOWN(V37/35,1)</f>
        <v>3</v>
      </c>
      <c r="AA37" s="666"/>
      <c r="AB37" s="666"/>
      <c r="AC37" s="666"/>
    </row>
    <row r="38" spans="1:40" ht="18" customHeight="1">
      <c r="A38" s="664" t="s">
        <v>388</v>
      </c>
      <c r="B38" s="664"/>
      <c r="C38" s="664"/>
      <c r="D38" s="218">
        <v>20</v>
      </c>
      <c r="E38" s="218">
        <v>21</v>
      </c>
      <c r="F38" s="665">
        <v>21</v>
      </c>
      <c r="G38" s="665"/>
      <c r="H38" s="665"/>
      <c r="I38" s="665">
        <v>21</v>
      </c>
      <c r="J38" s="665"/>
      <c r="K38" s="665"/>
      <c r="L38" s="665">
        <v>19</v>
      </c>
      <c r="M38" s="665"/>
      <c r="N38" s="665"/>
      <c r="O38" s="665">
        <v>17</v>
      </c>
      <c r="P38" s="665"/>
      <c r="Q38" s="665"/>
      <c r="R38" s="636">
        <f>+SUM(D38:Q38)</f>
        <v>119</v>
      </c>
      <c r="S38" s="636"/>
      <c r="T38" s="636"/>
      <c r="U38" s="636"/>
      <c r="V38" s="666"/>
      <c r="W38" s="666"/>
      <c r="X38" s="666"/>
      <c r="Y38" s="666"/>
      <c r="Z38" s="666"/>
      <c r="AA38" s="666"/>
      <c r="AB38" s="666"/>
      <c r="AC38" s="666"/>
    </row>
    <row r="39" spans="1:40" ht="21" customHeight="1">
      <c r="A39" s="200" t="s">
        <v>389</v>
      </c>
      <c r="B39" s="204"/>
      <c r="C39" s="205"/>
      <c r="D39" s="205"/>
      <c r="E39" s="205"/>
      <c r="F39" s="205"/>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5"/>
      <c r="AM39" s="205"/>
      <c r="AN39" s="201"/>
    </row>
    <row r="40" spans="1:40" ht="24.9" customHeight="1">
      <c r="A40" s="201"/>
      <c r="B40" s="210"/>
      <c r="C40" s="656" t="s">
        <v>390</v>
      </c>
      <c r="D40" s="657"/>
      <c r="E40" s="662" t="s">
        <v>391</v>
      </c>
      <c r="F40" s="662"/>
      <c r="G40" s="662"/>
      <c r="H40" s="662"/>
      <c r="I40" s="656" t="s">
        <v>392</v>
      </c>
      <c r="J40" s="657"/>
      <c r="K40" s="657"/>
      <c r="L40" s="657"/>
      <c r="M40" s="657"/>
      <c r="N40" s="658"/>
      <c r="O40" s="656" t="s">
        <v>393</v>
      </c>
      <c r="P40" s="657"/>
      <c r="Q40" s="657"/>
      <c r="R40" s="657"/>
      <c r="S40" s="657"/>
      <c r="T40" s="658"/>
      <c r="U40" s="656" t="s">
        <v>393</v>
      </c>
      <c r="V40" s="657"/>
      <c r="W40" s="657"/>
      <c r="X40" s="657"/>
      <c r="Y40" s="657"/>
      <c r="Z40" s="658"/>
      <c r="AA40" s="656" t="s">
        <v>393</v>
      </c>
      <c r="AB40" s="657"/>
      <c r="AC40" s="657"/>
      <c r="AD40" s="657"/>
      <c r="AE40" s="657"/>
      <c r="AF40" s="658"/>
      <c r="AG40" s="662" t="s">
        <v>393</v>
      </c>
      <c r="AH40" s="662"/>
      <c r="AI40" s="662"/>
      <c r="AJ40" s="662"/>
      <c r="AK40" s="662"/>
      <c r="AL40" s="662" t="s">
        <v>393</v>
      </c>
      <c r="AM40" s="662"/>
      <c r="AN40" s="201"/>
    </row>
    <row r="41" spans="1:40" ht="18" customHeight="1">
      <c r="A41" s="201"/>
      <c r="B41" s="210"/>
      <c r="C41" s="240" t="s">
        <v>394</v>
      </c>
      <c r="D41" s="240" t="s">
        <v>395</v>
      </c>
      <c r="E41" s="241" t="s">
        <v>394</v>
      </c>
      <c r="F41" s="663" t="s">
        <v>395</v>
      </c>
      <c r="G41" s="663"/>
      <c r="H41" s="663"/>
      <c r="I41" s="659" t="s">
        <v>394</v>
      </c>
      <c r="J41" s="660"/>
      <c r="K41" s="661"/>
      <c r="L41" s="659" t="s">
        <v>395</v>
      </c>
      <c r="M41" s="660"/>
      <c r="N41" s="661"/>
      <c r="O41" s="659" t="s">
        <v>394</v>
      </c>
      <c r="P41" s="660"/>
      <c r="Q41" s="661"/>
      <c r="R41" s="659" t="s">
        <v>395</v>
      </c>
      <c r="S41" s="660"/>
      <c r="T41" s="661"/>
      <c r="U41" s="659" t="s">
        <v>394</v>
      </c>
      <c r="V41" s="660"/>
      <c r="W41" s="661"/>
      <c r="X41" s="659" t="s">
        <v>395</v>
      </c>
      <c r="Y41" s="660"/>
      <c r="Z41" s="661"/>
      <c r="AA41" s="659" t="s">
        <v>394</v>
      </c>
      <c r="AB41" s="660"/>
      <c r="AC41" s="661"/>
      <c r="AD41" s="659" t="s">
        <v>395</v>
      </c>
      <c r="AE41" s="660"/>
      <c r="AF41" s="661"/>
      <c r="AG41" s="659" t="s">
        <v>394</v>
      </c>
      <c r="AH41" s="660"/>
      <c r="AI41" s="661"/>
      <c r="AJ41" s="659" t="s">
        <v>395</v>
      </c>
      <c r="AK41" s="661"/>
      <c r="AL41" s="241" t="s">
        <v>118</v>
      </c>
      <c r="AM41" s="241" t="s">
        <v>119</v>
      </c>
      <c r="AN41" s="201"/>
    </row>
    <row r="42" spans="1:40" ht="18" customHeight="1">
      <c r="A42" s="201"/>
      <c r="B42" s="233" t="s">
        <v>396</v>
      </c>
      <c r="C42" s="241">
        <f>COUNTIFS($B$11:$B$30,C$40,$C$11:$C$30,"A",$E$11:$E$30,"*")</f>
        <v>1</v>
      </c>
      <c r="D42" s="241">
        <f>COUNTIFS($B$11:$B$30,C$40,$C$11:$C$30,"B",$E$11:$E$30,"*")</f>
        <v>0</v>
      </c>
      <c r="E42" s="241">
        <f>COUNTIFS($B$11:$B$30,E$40,$C$11:$C$30,"A",$E$11:$E$30,"*")</f>
        <v>0</v>
      </c>
      <c r="F42" s="659">
        <f>COUNTIFS($B$11:$B$30,E$40,$C$11:$C$30,"B",$E$11:$E$30,"*")</f>
        <v>1</v>
      </c>
      <c r="G42" s="660"/>
      <c r="H42" s="661"/>
      <c r="I42" s="659">
        <f>COUNTIFS($B$11:$B$30,I$40,$C$11:$C$30,"A",$E$11:$E$30,"*")</f>
        <v>0</v>
      </c>
      <c r="J42" s="660"/>
      <c r="K42" s="661"/>
      <c r="L42" s="659">
        <f>COUNTIFS($B$11:$B$30,I$40,$C$11:$C$30,"B",$E$11:$E$30,"*")</f>
        <v>0</v>
      </c>
      <c r="M42" s="660"/>
      <c r="N42" s="661"/>
      <c r="O42" s="659">
        <f>COUNTIFS($B$11:$B$30,O$40,$C$11:$C$30,"A",$E$11:$E$30,"*")</f>
        <v>0</v>
      </c>
      <c r="P42" s="660"/>
      <c r="Q42" s="661"/>
      <c r="R42" s="659">
        <f>COUNTIFS($B$11:$B$30,O$40,$C$11:$C$30,"B",$E$11:$E$30,"*")</f>
        <v>0</v>
      </c>
      <c r="S42" s="660"/>
      <c r="T42" s="661"/>
      <c r="U42" s="659">
        <f>COUNTIFS($B$11:$B$30,U$40,$C$11:$C$30,"A",$E$11:$E$30,"*")</f>
        <v>0</v>
      </c>
      <c r="V42" s="660"/>
      <c r="W42" s="661"/>
      <c r="X42" s="659">
        <f>COUNTIFS($B$11:$B$30,U$40,$C$11:$C$30,"B",$E$11:$E$30,"*")</f>
        <v>0</v>
      </c>
      <c r="Y42" s="660"/>
      <c r="Z42" s="661"/>
      <c r="AA42" s="659">
        <f>COUNTIFS($B$11:$B$30,AA$40,$C$11:$C$30,"A",$E$11:$E$30,"*")</f>
        <v>0</v>
      </c>
      <c r="AB42" s="660"/>
      <c r="AC42" s="661"/>
      <c r="AD42" s="659">
        <f>COUNTIFS($B$11:$B$30,AA$40,$C$11:$C$30,"B",$E$11:$E$30,"*")</f>
        <v>0</v>
      </c>
      <c r="AE42" s="660"/>
      <c r="AF42" s="661"/>
      <c r="AG42" s="659">
        <f>COUNTIFS($B$11:$B$30,AG$40,$C$11:$C$30,"A",$E$11:$E$30,"*")</f>
        <v>0</v>
      </c>
      <c r="AH42" s="660"/>
      <c r="AI42" s="661"/>
      <c r="AJ42" s="659">
        <f>COUNTIFS($B$11:$B$30,AG$40,$C$11:$C$30,"B",$E$11:$E$30,"*")</f>
        <v>0</v>
      </c>
      <c r="AK42" s="661"/>
      <c r="AL42" s="241">
        <f>COUNTIFS($B$11:$B$30,AL$40,$C$11:$C$30,"A",$E$11:$E$30,"*")</f>
        <v>0</v>
      </c>
      <c r="AM42" s="241">
        <f>COUNTIFS($B$11:$B$30,AL$40,$C$11:$C$30,"B",$E$11:$E$30,"*")</f>
        <v>0</v>
      </c>
      <c r="AN42" s="201"/>
    </row>
    <row r="43" spans="1:40" ht="18" customHeight="1">
      <c r="A43" s="201"/>
      <c r="B43" s="242" t="s">
        <v>397</v>
      </c>
      <c r="C43" s="241">
        <f>COUNTIFS($B$11:$B$30,C$40,$C$11:$C$30,"C",$E$11:$E$30,"*")</f>
        <v>0</v>
      </c>
      <c r="D43" s="241">
        <f>COUNTIFS($B$11:$B$30,C$40,$C$11:$C$30,"D",$E$11:$E$30,"*")</f>
        <v>0</v>
      </c>
      <c r="E43" s="241">
        <f>COUNTIFS($B$11:$B$30,E$40,$C$11:$C$30,"C",$E$11:$E$30,"*")</f>
        <v>1</v>
      </c>
      <c r="F43" s="659">
        <f>COUNTIFS($B$11:$B$30,E$40,$C$11:$C$30,"D",$E$11:$E$30,"*")</f>
        <v>0</v>
      </c>
      <c r="G43" s="660"/>
      <c r="H43" s="661"/>
      <c r="I43" s="659">
        <f>COUNTIFS($B$11:$B$30,I$40,$C$11:$C$30,"C",$E$11:$E$30,"*")</f>
        <v>0</v>
      </c>
      <c r="J43" s="660"/>
      <c r="K43" s="661"/>
      <c r="L43" s="659">
        <f>COUNTIFS($B$11:$B$30,I$40,$C$11:$C$30,"D",$E$11:$E$30,"*")</f>
        <v>1</v>
      </c>
      <c r="M43" s="660"/>
      <c r="N43" s="661"/>
      <c r="O43" s="659">
        <f>COUNTIFS($B$11:$B$30,O$40,$C$11:$C$30,"C",$E$11:$E$30,"*")</f>
        <v>0</v>
      </c>
      <c r="P43" s="660"/>
      <c r="Q43" s="661"/>
      <c r="R43" s="659">
        <f>COUNTIFS($B$11:$B$30,O$40,$C$11:$C$30,"D",$E$11:$E$30,"*")</f>
        <v>0</v>
      </c>
      <c r="S43" s="660"/>
      <c r="T43" s="661"/>
      <c r="U43" s="659">
        <f>COUNTIFS($B$11:$B$30,U$40,$C$11:$C$30,"C",$E$11:$E$30,"*")</f>
        <v>0</v>
      </c>
      <c r="V43" s="660"/>
      <c r="W43" s="661"/>
      <c r="X43" s="659">
        <f>COUNTIFS($B$11:$B$30,U$40,$C$11:$C$30,"D",$E$11:$E$30,"*")</f>
        <v>0</v>
      </c>
      <c r="Y43" s="660"/>
      <c r="Z43" s="661"/>
      <c r="AA43" s="659">
        <f>COUNTIFS($B$11:$B$30,AA$40,$C$11:$C$30,"C",$E$11:$E$30,"*")</f>
        <v>0</v>
      </c>
      <c r="AB43" s="660"/>
      <c r="AC43" s="661"/>
      <c r="AD43" s="659">
        <f>COUNTIFS($B$11:$B$30,AA$40,$C$11:$C$30,"D",$E$11:$E$30,"*")</f>
        <v>0</v>
      </c>
      <c r="AE43" s="660"/>
      <c r="AF43" s="661"/>
      <c r="AG43" s="659">
        <f>COUNTIFS($B$11:$B$30,AG$40,$C$11:$C$30,"C",$E$11:$E$30,"*")</f>
        <v>0</v>
      </c>
      <c r="AH43" s="660"/>
      <c r="AI43" s="661"/>
      <c r="AJ43" s="659">
        <f>COUNTIFS($B$11:$B$30,AG$40,$C$11:$C$30,"D",$E$11:$E$30,"*")</f>
        <v>0</v>
      </c>
      <c r="AK43" s="661"/>
      <c r="AL43" s="241">
        <f>COUNTIFS($B$11:$B$30,AL$40,$C$11:$C$30,"C",$E$11:$E$30,"*")</f>
        <v>0</v>
      </c>
      <c r="AM43" s="241">
        <f>COUNTIFS($B$11:$B$30,AL$40,$C$11:$C$30,"D",$E$11:$E$30,"*")</f>
        <v>0</v>
      </c>
      <c r="AN43" s="201"/>
    </row>
    <row r="44" spans="1:40" ht="24.9" customHeight="1">
      <c r="A44" s="201"/>
      <c r="B44" s="242" t="s">
        <v>398</v>
      </c>
      <c r="C44" s="656" t="str">
        <f>IF($AK$3="４週",SUMIFS($AK$11:$AK$30,$B$11:$B$30,C40)/4/$AH$5,IF($AK$3="歴月",SUMIFS($AK$11:$AK$30,$B$11:$B$30,C40)/$AL$5,"記載する期間を選択してください"))</f>
        <v>記載する期間を選択してください</v>
      </c>
      <c r="D44" s="658"/>
      <c r="E44" s="656" t="str">
        <f>IF($AK$3="４週",SUMIFS($AK$11:$AK$30,$B$11:$B$30,E40)/4/$AH$5,IF($AK$3="歴月",SUMIFS($AK$11:$AK$30,$B$11:$B$30,E40)/$AL$5,"記載する期間を選択してください"))</f>
        <v>記載する期間を選択してください</v>
      </c>
      <c r="F44" s="657"/>
      <c r="G44" s="657"/>
      <c r="H44" s="658"/>
      <c r="I44" s="656" t="str">
        <f>IF($AK$3="４週",SUMIFS($AK$11:$AK$30,$B$11:$B$30,I40)/4/$AH$5,IF($AK$3="歴月",SUMIFS($AK$11:$AK$30,$B$11:$B$30,I40)/$AL$5,"記載する期間を選択してください"))</f>
        <v>記載する期間を選択してください</v>
      </c>
      <c r="J44" s="657"/>
      <c r="K44" s="657"/>
      <c r="L44" s="657"/>
      <c r="M44" s="657"/>
      <c r="N44" s="658"/>
      <c r="O44" s="656" t="str">
        <f>IF($AK$3="４週",SUMIFS($AK$11:$AK$30,$B$11:$B$30,O40)/4/$AH$5,IF($AK$3="歴月",SUMIFS($AK$11:$AK$30,$B$11:$B$30,O40)/$AL$5,"記載する期間を選択してください"))</f>
        <v>記載する期間を選択してください</v>
      </c>
      <c r="P44" s="657"/>
      <c r="Q44" s="657"/>
      <c r="R44" s="657"/>
      <c r="S44" s="657"/>
      <c r="T44" s="658"/>
      <c r="U44" s="656" t="str">
        <f>IF($AK$3="４週",SUMIFS($AK$11:$AK$30,$B$11:$B$30,U40)/4/$AH$5,IF($AK$3="歴月",SUMIFS($AK$11:$AK$30,$B$11:$B$30,U40)/$AL$5,"記載する期間を選択してください"))</f>
        <v>記載する期間を選択してください</v>
      </c>
      <c r="V44" s="657"/>
      <c r="W44" s="657"/>
      <c r="X44" s="657"/>
      <c r="Y44" s="657"/>
      <c r="Z44" s="658"/>
      <c r="AA44" s="656" t="str">
        <f>IF($AK$3="４週",SUMIFS($AK$11:$AK$30,$B$11:$B$30,AA40)/4/$AH$5,IF($AK$3="歴月",SUMIFS($AK$11:$AK$30,$B$11:$B$30,AA40)/$AL$5,"記載する期間を選択してください"))</f>
        <v>記載する期間を選択してください</v>
      </c>
      <c r="AB44" s="657"/>
      <c r="AC44" s="657"/>
      <c r="AD44" s="657"/>
      <c r="AE44" s="657"/>
      <c r="AF44" s="658"/>
      <c r="AG44" s="656" t="str">
        <f>IF($AK$3="４週",SUMIFS($AK$11:$AK$30,$B$11:$B$30,AG40)/4/$AH$5,IF($AK$3="歴月",SUMIFS($AK$11:$AK$30,$B$11:$B$30,AG40)/$AL$5,"記載する期間を選択してください"))</f>
        <v>記載する期間を選択してください</v>
      </c>
      <c r="AH44" s="657"/>
      <c r="AI44" s="657"/>
      <c r="AJ44" s="657"/>
      <c r="AK44" s="658"/>
      <c r="AL44" s="656" t="str">
        <f>IF($AK$3="４週",SUMIFS($AK$11:$AK$30,$B$11:$B$30,AL40)/4/$AH$5,IF($AK$3="歴月",SUMIFS($AK$11:$AK$30,$B$11:$B$30,AL40)/$AL$5,"記載する期間を選択してください"))</f>
        <v>記載する期間を選択してください</v>
      </c>
      <c r="AM44" s="658"/>
      <c r="AN44" s="201"/>
    </row>
    <row r="45" spans="1:40" ht="5.0999999999999996" customHeight="1">
      <c r="A45" s="201"/>
      <c r="B45" s="204"/>
      <c r="C45" s="228">
        <v>2</v>
      </c>
      <c r="D45" s="228"/>
      <c r="E45" s="228">
        <v>3</v>
      </c>
      <c r="F45" s="228"/>
      <c r="G45" s="228"/>
      <c r="H45" s="228"/>
      <c r="I45" s="228">
        <v>4</v>
      </c>
      <c r="J45" s="228"/>
      <c r="K45" s="228"/>
      <c r="L45" s="228"/>
      <c r="M45" s="228"/>
      <c r="N45" s="228"/>
      <c r="O45" s="228">
        <v>5</v>
      </c>
      <c r="P45" s="228"/>
      <c r="Q45" s="228"/>
      <c r="R45" s="228"/>
      <c r="S45" s="228"/>
      <c r="T45" s="228"/>
      <c r="U45" s="228">
        <v>6</v>
      </c>
      <c r="V45" s="228"/>
      <c r="W45" s="228"/>
      <c r="X45" s="228"/>
      <c r="Y45" s="228"/>
      <c r="Z45" s="228"/>
      <c r="AA45" s="228">
        <v>7</v>
      </c>
      <c r="AB45" s="228"/>
      <c r="AC45" s="228"/>
      <c r="AD45" s="228"/>
      <c r="AE45" s="228"/>
      <c r="AF45" s="228"/>
      <c r="AG45" s="228">
        <v>8</v>
      </c>
      <c r="AH45" s="228"/>
      <c r="AI45" s="228"/>
      <c r="AJ45" s="228"/>
      <c r="AK45" s="228"/>
      <c r="AL45" s="228">
        <v>9</v>
      </c>
      <c r="AM45" s="243"/>
      <c r="AN45" s="201"/>
    </row>
    <row r="46" spans="1:40" ht="15" customHeight="1">
      <c r="A46" s="224" t="s">
        <v>342</v>
      </c>
      <c r="B46" s="225"/>
      <c r="C46" s="226"/>
      <c r="D46" s="226"/>
      <c r="E46" s="226"/>
      <c r="F46" s="227"/>
      <c r="G46" s="226"/>
      <c r="H46" s="228"/>
      <c r="I46" s="228"/>
      <c r="J46" s="228"/>
      <c r="K46" s="228"/>
      <c r="L46" s="228"/>
      <c r="M46" s="228"/>
      <c r="N46" s="228"/>
      <c r="O46" s="228"/>
      <c r="P46" s="228"/>
      <c r="Q46" s="228"/>
      <c r="R46" s="228">
        <v>6</v>
      </c>
      <c r="S46" s="228"/>
      <c r="T46" s="228"/>
      <c r="U46" s="228"/>
      <c r="V46" s="228"/>
      <c r="W46" s="228"/>
      <c r="X46" s="228">
        <v>7</v>
      </c>
      <c r="Y46" s="228"/>
      <c r="Z46" s="228"/>
      <c r="AA46" s="228"/>
      <c r="AB46" s="228"/>
      <c r="AC46" s="228"/>
      <c r="AD46" s="228">
        <v>8</v>
      </c>
      <c r="AE46" s="228"/>
      <c r="AF46" s="228"/>
      <c r="AG46" s="229"/>
      <c r="AH46" s="229"/>
      <c r="AI46" s="229"/>
      <c r="AJ46" s="229">
        <v>9</v>
      </c>
      <c r="AK46" s="230"/>
      <c r="AL46" s="230"/>
      <c r="AM46" s="201"/>
    </row>
    <row r="47" spans="1:40" s="224" customFormat="1" ht="15" customHeight="1">
      <c r="A47" s="224" t="s">
        <v>343</v>
      </c>
      <c r="B47" s="231"/>
      <c r="C47" s="231"/>
      <c r="D47" s="231"/>
      <c r="E47" s="231"/>
      <c r="F47" s="231"/>
      <c r="G47" s="231"/>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row>
    <row r="48" spans="1:40" s="224" customFormat="1" ht="15" customHeight="1">
      <c r="A48" s="224" t="s">
        <v>344</v>
      </c>
      <c r="B48" s="231"/>
      <c r="C48" s="231"/>
      <c r="D48" s="231"/>
      <c r="E48" s="231"/>
      <c r="F48" s="231"/>
      <c r="G48" s="231"/>
      <c r="H48" s="200"/>
      <c r="I48" s="200"/>
      <c r="J48" s="200"/>
      <c r="K48" s="200"/>
      <c r="L48" s="200"/>
      <c r="M48" s="200"/>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row>
    <row r="49" spans="1:39" s="224" customFormat="1" ht="15" customHeight="1">
      <c r="A49" s="224" t="s">
        <v>345</v>
      </c>
      <c r="B49" s="231"/>
      <c r="C49" s="231"/>
      <c r="D49" s="231"/>
      <c r="E49" s="231"/>
      <c r="F49" s="231"/>
      <c r="G49" s="231"/>
      <c r="H49" s="200"/>
      <c r="I49" s="200"/>
      <c r="J49" s="200"/>
      <c r="K49" s="200"/>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row>
    <row r="50" spans="1:39" s="224" customFormat="1" ht="15" customHeight="1">
      <c r="A50" s="224" t="s">
        <v>346</v>
      </c>
      <c r="B50" s="231"/>
      <c r="C50" s="231"/>
      <c r="D50" s="231"/>
      <c r="E50" s="231"/>
      <c r="F50" s="231"/>
      <c r="G50" s="231"/>
      <c r="H50" s="200"/>
      <c r="I50" s="200"/>
      <c r="J50" s="200"/>
      <c r="K50" s="200"/>
      <c r="L50" s="200"/>
      <c r="M50" s="200"/>
      <c r="N50" s="200"/>
      <c r="O50" s="200"/>
      <c r="P50" s="200"/>
      <c r="Q50" s="200"/>
      <c r="R50" s="200"/>
      <c r="S50" s="200"/>
      <c r="T50" s="200"/>
      <c r="U50" s="200"/>
      <c r="V50" s="200"/>
      <c r="W50" s="200"/>
      <c r="X50" s="200"/>
      <c r="Y50" s="200"/>
      <c r="Z50" s="200"/>
      <c r="AA50" s="200"/>
      <c r="AB50" s="200"/>
      <c r="AC50" s="200"/>
      <c r="AD50" s="200"/>
      <c r="AE50" s="200"/>
      <c r="AF50" s="200"/>
      <c r="AG50" s="200"/>
      <c r="AH50" s="200"/>
      <c r="AI50" s="200"/>
      <c r="AJ50" s="200"/>
      <c r="AK50" s="200"/>
      <c r="AL50" s="200"/>
      <c r="AM50" s="200"/>
    </row>
    <row r="51" spans="1:39" ht="15" customHeight="1">
      <c r="A51" s="224" t="s">
        <v>347</v>
      </c>
      <c r="B51" s="232"/>
      <c r="C51" s="224"/>
      <c r="D51" s="224"/>
      <c r="E51" s="224"/>
      <c r="F51" s="224"/>
      <c r="G51" s="224"/>
    </row>
    <row r="52" spans="1:39" ht="15" customHeight="1">
      <c r="A52" s="224" t="s">
        <v>348</v>
      </c>
      <c r="B52" s="232"/>
      <c r="C52" s="224"/>
      <c r="D52" s="224"/>
      <c r="E52" s="224"/>
      <c r="F52" s="224"/>
      <c r="G52" s="224"/>
    </row>
    <row r="53" spans="1:39" ht="15" customHeight="1">
      <c r="A53" s="224"/>
      <c r="B53" s="233" t="s">
        <v>349</v>
      </c>
      <c r="C53" s="642" t="s">
        <v>350</v>
      </c>
      <c r="D53" s="642"/>
      <c r="E53" s="642"/>
      <c r="F53" s="224"/>
      <c r="G53" s="224"/>
    </row>
    <row r="54" spans="1:39" ht="15" customHeight="1">
      <c r="A54" s="224"/>
      <c r="B54" s="234" t="s">
        <v>351</v>
      </c>
      <c r="C54" s="636" t="s">
        <v>352</v>
      </c>
      <c r="D54" s="636"/>
      <c r="E54" s="636"/>
      <c r="F54" s="224"/>
      <c r="G54" s="224"/>
    </row>
    <row r="55" spans="1:39" ht="15" customHeight="1">
      <c r="A55" s="224"/>
      <c r="B55" s="234" t="s">
        <v>353</v>
      </c>
      <c r="C55" s="636" t="s">
        <v>354</v>
      </c>
      <c r="D55" s="636"/>
      <c r="E55" s="636"/>
      <c r="F55" s="224"/>
      <c r="G55" s="224"/>
    </row>
    <row r="56" spans="1:39" ht="15" customHeight="1">
      <c r="A56" s="224"/>
      <c r="B56" s="234" t="s">
        <v>355</v>
      </c>
      <c r="C56" s="636" t="s">
        <v>356</v>
      </c>
      <c r="D56" s="636"/>
      <c r="E56" s="636"/>
      <c r="F56" s="224"/>
      <c r="G56" s="224"/>
    </row>
    <row r="57" spans="1:39" ht="15" customHeight="1">
      <c r="A57" s="224"/>
      <c r="B57" s="234" t="s">
        <v>357</v>
      </c>
      <c r="C57" s="636" t="s">
        <v>358</v>
      </c>
      <c r="D57" s="636"/>
      <c r="E57" s="636"/>
      <c r="F57" s="224"/>
      <c r="G57" s="224"/>
    </row>
    <row r="58" spans="1:39" ht="15" customHeight="1">
      <c r="A58" s="224"/>
      <c r="B58" s="224" t="s">
        <v>359</v>
      </c>
      <c r="C58" s="224"/>
      <c r="D58" s="224"/>
      <c r="E58" s="224"/>
      <c r="F58" s="224"/>
      <c r="G58" s="224"/>
    </row>
    <row r="59" spans="1:39" ht="15" customHeight="1">
      <c r="A59" s="224"/>
      <c r="B59" s="224" t="s">
        <v>360</v>
      </c>
      <c r="C59" s="224"/>
      <c r="D59" s="224"/>
      <c r="E59" s="224"/>
      <c r="F59" s="224"/>
      <c r="G59" s="224"/>
    </row>
    <row r="60" spans="1:39" ht="15" customHeight="1">
      <c r="A60" s="224"/>
      <c r="B60" s="224" t="s">
        <v>361</v>
      </c>
      <c r="C60" s="224"/>
      <c r="D60" s="224"/>
      <c r="E60" s="224"/>
      <c r="F60" s="224"/>
      <c r="G60" s="224"/>
    </row>
    <row r="61" spans="1:39" ht="15" customHeight="1">
      <c r="A61" s="224" t="s">
        <v>362</v>
      </c>
      <c r="B61" s="232"/>
      <c r="C61" s="224"/>
      <c r="D61" s="224"/>
      <c r="E61" s="224"/>
      <c r="F61" s="224"/>
      <c r="G61" s="224"/>
    </row>
    <row r="62" spans="1:39" ht="15" customHeight="1">
      <c r="A62" s="224" t="s">
        <v>363</v>
      </c>
      <c r="B62" s="232"/>
      <c r="C62" s="224"/>
      <c r="D62" s="224"/>
      <c r="E62" s="224"/>
      <c r="F62" s="224"/>
      <c r="G62" s="224"/>
    </row>
    <row r="63" spans="1:39" ht="15" customHeight="1">
      <c r="A63" s="224" t="s">
        <v>364</v>
      </c>
      <c r="B63" s="232"/>
      <c r="C63" s="224"/>
      <c r="D63" s="224"/>
      <c r="E63" s="224"/>
      <c r="F63" s="224"/>
      <c r="G63" s="224"/>
    </row>
    <row r="64" spans="1:39" ht="15" customHeight="1">
      <c r="A64" s="224" t="s">
        <v>365</v>
      </c>
      <c r="B64" s="232"/>
      <c r="C64" s="224"/>
      <c r="D64" s="224"/>
      <c r="E64" s="224"/>
      <c r="F64" s="224"/>
      <c r="G64" s="224"/>
    </row>
    <row r="65" spans="1:7" ht="15" customHeight="1">
      <c r="A65" s="224" t="s">
        <v>366</v>
      </c>
      <c r="B65" s="232"/>
      <c r="C65" s="224"/>
      <c r="D65" s="224"/>
      <c r="E65" s="224"/>
      <c r="F65" s="224"/>
      <c r="G65" s="224"/>
    </row>
    <row r="66" spans="1:7" ht="15" customHeight="1">
      <c r="A66" s="224" t="s">
        <v>367</v>
      </c>
      <c r="B66" s="232"/>
      <c r="C66" s="224"/>
      <c r="D66" s="224"/>
      <c r="E66" s="224"/>
      <c r="F66" s="224"/>
      <c r="G66" s="224"/>
    </row>
    <row r="67" spans="1:7" ht="15" customHeight="1">
      <c r="A67" s="224"/>
      <c r="B67" s="224" t="s">
        <v>368</v>
      </c>
      <c r="C67" s="224"/>
      <c r="D67" s="224"/>
      <c r="E67" s="224"/>
      <c r="F67" s="224"/>
      <c r="G67" s="224"/>
    </row>
    <row r="68" spans="1:7" ht="15" customHeight="1">
      <c r="A68" s="224"/>
      <c r="B68" s="224" t="s">
        <v>369</v>
      </c>
      <c r="C68" s="224"/>
      <c r="D68" s="224"/>
      <c r="E68" s="224"/>
      <c r="F68" s="224"/>
      <c r="G68" s="224"/>
    </row>
    <row r="69" spans="1:7" ht="15" customHeight="1">
      <c r="A69" s="224" t="s">
        <v>370</v>
      </c>
      <c r="B69" s="232"/>
      <c r="C69" s="224"/>
      <c r="D69" s="224"/>
      <c r="E69" s="224"/>
      <c r="F69" s="224"/>
      <c r="G69" s="224"/>
    </row>
    <row r="70" spans="1:7" ht="15" customHeight="1">
      <c r="A70" s="224" t="s">
        <v>371</v>
      </c>
      <c r="B70" s="232"/>
      <c r="C70" s="224"/>
      <c r="D70" s="224"/>
      <c r="E70" s="224"/>
      <c r="F70" s="224"/>
      <c r="G70" s="224"/>
    </row>
    <row r="71" spans="1:7" ht="15" customHeight="1">
      <c r="A71" s="224" t="s">
        <v>372</v>
      </c>
      <c r="B71" s="232"/>
      <c r="C71" s="224"/>
      <c r="D71" s="224"/>
      <c r="E71" s="224"/>
      <c r="F71" s="224"/>
      <c r="G71" s="224"/>
    </row>
    <row r="72" spans="1:7" ht="15" customHeight="1">
      <c r="A72" s="224" t="s">
        <v>373</v>
      </c>
      <c r="B72" s="232"/>
      <c r="C72" s="224"/>
      <c r="D72" s="224"/>
      <c r="E72" s="224"/>
      <c r="F72" s="224"/>
      <c r="G72" s="224"/>
    </row>
    <row r="73" spans="1:7" ht="15" customHeight="1">
      <c r="A73" s="224" t="s">
        <v>374</v>
      </c>
      <c r="B73" s="232"/>
      <c r="C73" s="224"/>
      <c r="D73" s="224"/>
      <c r="E73" s="224"/>
      <c r="F73" s="224"/>
      <c r="G73" s="224"/>
    </row>
    <row r="74" spans="1:7" ht="15" customHeight="1">
      <c r="A74" s="224" t="s">
        <v>375</v>
      </c>
      <c r="B74" s="232"/>
      <c r="C74" s="224"/>
      <c r="D74" s="224"/>
      <c r="E74" s="224"/>
      <c r="F74" s="224"/>
      <c r="G74" s="224"/>
    </row>
    <row r="75" spans="1:7" ht="15" customHeight="1">
      <c r="A75" s="224" t="s">
        <v>376</v>
      </c>
      <c r="B75" s="232"/>
      <c r="C75" s="224"/>
      <c r="D75" s="224"/>
      <c r="E75" s="224"/>
      <c r="F75" s="224"/>
      <c r="G75" s="224"/>
    </row>
    <row r="76" spans="1:7" ht="15" customHeight="1">
      <c r="A76" s="224" t="s">
        <v>377</v>
      </c>
      <c r="B76" s="232"/>
      <c r="C76" s="224"/>
      <c r="D76" s="224"/>
      <c r="E76" s="224"/>
      <c r="F76" s="224"/>
      <c r="G76" s="224"/>
    </row>
  </sheetData>
  <mergeCells count="123">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AM16:AN16"/>
    <mergeCell ref="AM17:AN17"/>
    <mergeCell ref="AM18:AN18"/>
    <mergeCell ref="AM19:AN19"/>
    <mergeCell ref="AM20:AN20"/>
    <mergeCell ref="AM21:AN21"/>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8:AN28"/>
    <mergeCell ref="AM29:AN29"/>
    <mergeCell ref="AM30:AN30"/>
    <mergeCell ref="A31:E31"/>
    <mergeCell ref="AM31:AN32"/>
    <mergeCell ref="A32:E32"/>
    <mergeCell ref="AM22:AN22"/>
    <mergeCell ref="AM23:AN23"/>
    <mergeCell ref="AM24:AN24"/>
    <mergeCell ref="AM25:AN25"/>
    <mergeCell ref="AM26:AN26"/>
    <mergeCell ref="AM27:AN27"/>
    <mergeCell ref="V36:Y36"/>
    <mergeCell ref="Z36:AC36"/>
    <mergeCell ref="A37:C37"/>
    <mergeCell ref="F37:H37"/>
    <mergeCell ref="I37:K37"/>
    <mergeCell ref="L37:N37"/>
    <mergeCell ref="O37:Q37"/>
    <mergeCell ref="R37:U37"/>
    <mergeCell ref="V37:Y38"/>
    <mergeCell ref="Z37:AC38"/>
    <mergeCell ref="A36:C36"/>
    <mergeCell ref="F36:H36"/>
    <mergeCell ref="I36:K36"/>
    <mergeCell ref="L36:N36"/>
    <mergeCell ref="O36:Q36"/>
    <mergeCell ref="R36:U36"/>
    <mergeCell ref="C40:D40"/>
    <mergeCell ref="E40:H40"/>
    <mergeCell ref="I40:N40"/>
    <mergeCell ref="O40:T40"/>
    <mergeCell ref="U40:Z40"/>
    <mergeCell ref="AA40:AF40"/>
    <mergeCell ref="A38:C38"/>
    <mergeCell ref="F38:H38"/>
    <mergeCell ref="I38:K38"/>
    <mergeCell ref="L38:N38"/>
    <mergeCell ref="O38:Q38"/>
    <mergeCell ref="R38:U38"/>
    <mergeCell ref="AG40:AK40"/>
    <mergeCell ref="AL40:AM40"/>
    <mergeCell ref="F41:H41"/>
    <mergeCell ref="I41:K41"/>
    <mergeCell ref="L41:N41"/>
    <mergeCell ref="O41:Q41"/>
    <mergeCell ref="R41:T41"/>
    <mergeCell ref="U41:W41"/>
    <mergeCell ref="X41:Z41"/>
    <mergeCell ref="AA41:AC41"/>
    <mergeCell ref="AD41:AF41"/>
    <mergeCell ref="AG41:AI41"/>
    <mergeCell ref="AJ41:AK41"/>
    <mergeCell ref="F42:H42"/>
    <mergeCell ref="I42:K42"/>
    <mergeCell ref="L42:N42"/>
    <mergeCell ref="O42:Q42"/>
    <mergeCell ref="R42:T42"/>
    <mergeCell ref="U42:W42"/>
    <mergeCell ref="X42:Z42"/>
    <mergeCell ref="AA42:AC42"/>
    <mergeCell ref="AD42:AF42"/>
    <mergeCell ref="AG42:AI42"/>
    <mergeCell ref="AJ42:AK42"/>
    <mergeCell ref="F43:H43"/>
    <mergeCell ref="I43:K43"/>
    <mergeCell ref="L43:N43"/>
    <mergeCell ref="O43:Q43"/>
    <mergeCell ref="R43:T43"/>
    <mergeCell ref="U43:W43"/>
    <mergeCell ref="C56:E56"/>
    <mergeCell ref="C57:E57"/>
    <mergeCell ref="AA44:AF44"/>
    <mergeCell ref="AG44:AK44"/>
    <mergeCell ref="AL44:AM44"/>
    <mergeCell ref="C53:E53"/>
    <mergeCell ref="C54:E54"/>
    <mergeCell ref="C55:E55"/>
    <mergeCell ref="X43:Z43"/>
    <mergeCell ref="AA43:AC43"/>
    <mergeCell ref="AD43:AF43"/>
    <mergeCell ref="AG43:AI43"/>
    <mergeCell ref="AJ43:AK43"/>
    <mergeCell ref="C44:D44"/>
    <mergeCell ref="E44:H44"/>
    <mergeCell ref="I44:N44"/>
    <mergeCell ref="O44:T44"/>
    <mergeCell ref="U44:Z44"/>
  </mergeCells>
  <phoneticPr fontId="3"/>
  <dataValidations count="7">
    <dataValidation type="list" allowBlank="1" showInputMessage="1" showErrorMessage="1" sqref="AK4:AN4 KG4:KJ4 UC4:UF4 ADY4:AEB4 ANU4:ANX4 AXQ4:AXT4 BHM4:BHP4 BRI4:BRL4 CBE4:CBH4 CLA4:CLD4 CUW4:CUZ4 DES4:DEV4 DOO4:DOR4 DYK4:DYN4 EIG4:EIJ4 ESC4:ESF4 FBY4:FCB4 FLU4:FLX4 FVQ4:FVT4 GFM4:GFP4 GPI4:GPL4 GZE4:GZH4 HJA4:HJD4 HSW4:HSZ4 ICS4:ICV4 IMO4:IMR4 IWK4:IWN4 JGG4:JGJ4 JQC4:JQF4 JZY4:KAB4 KJU4:KJX4 KTQ4:KTT4 LDM4:LDP4 LNI4:LNL4 LXE4:LXH4 MHA4:MHD4 MQW4:MQZ4 NAS4:NAV4 NKO4:NKR4 NUK4:NUN4 OEG4:OEJ4 OOC4:OOF4 OXY4:OYB4 PHU4:PHX4 PRQ4:PRT4 QBM4:QBP4 QLI4:QLL4 QVE4:QVH4 RFA4:RFD4 ROW4:ROZ4 RYS4:RYV4 SIO4:SIR4 SSK4:SSN4 TCG4:TCJ4 TMC4:TMF4 TVY4:TWB4 UFU4:UFX4 UPQ4:UPT4 UZM4:UZP4 VJI4:VJL4 VTE4:VTH4 WDA4:WDD4 WMW4:WMZ4 WWS4:WWV4 AK65540:AN65540 KG65540:KJ65540 UC65540:UF65540 ADY65540:AEB65540 ANU65540:ANX65540 AXQ65540:AXT65540 BHM65540:BHP65540 BRI65540:BRL65540 CBE65540:CBH65540 CLA65540:CLD65540 CUW65540:CUZ65540 DES65540:DEV65540 DOO65540:DOR65540 DYK65540:DYN65540 EIG65540:EIJ65540 ESC65540:ESF65540 FBY65540:FCB65540 FLU65540:FLX65540 FVQ65540:FVT65540 GFM65540:GFP65540 GPI65540:GPL65540 GZE65540:GZH65540 HJA65540:HJD65540 HSW65540:HSZ65540 ICS65540:ICV65540 IMO65540:IMR65540 IWK65540:IWN65540 JGG65540:JGJ65540 JQC65540:JQF65540 JZY65540:KAB65540 KJU65540:KJX65540 KTQ65540:KTT65540 LDM65540:LDP65540 LNI65540:LNL65540 LXE65540:LXH65540 MHA65540:MHD65540 MQW65540:MQZ65540 NAS65540:NAV65540 NKO65540:NKR65540 NUK65540:NUN65540 OEG65540:OEJ65540 OOC65540:OOF65540 OXY65540:OYB65540 PHU65540:PHX65540 PRQ65540:PRT65540 QBM65540:QBP65540 QLI65540:QLL65540 QVE65540:QVH65540 RFA65540:RFD65540 ROW65540:ROZ65540 RYS65540:RYV65540 SIO65540:SIR65540 SSK65540:SSN65540 TCG65540:TCJ65540 TMC65540:TMF65540 TVY65540:TWB65540 UFU65540:UFX65540 UPQ65540:UPT65540 UZM65540:UZP65540 VJI65540:VJL65540 VTE65540:VTH65540 WDA65540:WDD65540 WMW65540:WMZ65540 WWS65540:WWV65540 AK131076:AN131076 KG131076:KJ131076 UC131076:UF131076 ADY131076:AEB131076 ANU131076:ANX131076 AXQ131076:AXT131076 BHM131076:BHP131076 BRI131076:BRL131076 CBE131076:CBH131076 CLA131076:CLD131076 CUW131076:CUZ131076 DES131076:DEV131076 DOO131076:DOR131076 DYK131076:DYN131076 EIG131076:EIJ131076 ESC131076:ESF131076 FBY131076:FCB131076 FLU131076:FLX131076 FVQ131076:FVT131076 GFM131076:GFP131076 GPI131076:GPL131076 GZE131076:GZH131076 HJA131076:HJD131076 HSW131076:HSZ131076 ICS131076:ICV131076 IMO131076:IMR131076 IWK131076:IWN131076 JGG131076:JGJ131076 JQC131076:JQF131076 JZY131076:KAB131076 KJU131076:KJX131076 KTQ131076:KTT131076 LDM131076:LDP131076 LNI131076:LNL131076 LXE131076:LXH131076 MHA131076:MHD131076 MQW131076:MQZ131076 NAS131076:NAV131076 NKO131076:NKR131076 NUK131076:NUN131076 OEG131076:OEJ131076 OOC131076:OOF131076 OXY131076:OYB131076 PHU131076:PHX131076 PRQ131076:PRT131076 QBM131076:QBP131076 QLI131076:QLL131076 QVE131076:QVH131076 RFA131076:RFD131076 ROW131076:ROZ131076 RYS131076:RYV131076 SIO131076:SIR131076 SSK131076:SSN131076 TCG131076:TCJ131076 TMC131076:TMF131076 TVY131076:TWB131076 UFU131076:UFX131076 UPQ131076:UPT131076 UZM131076:UZP131076 VJI131076:VJL131076 VTE131076:VTH131076 WDA131076:WDD131076 WMW131076:WMZ131076 WWS131076:WWV131076 AK196612:AN196612 KG196612:KJ196612 UC196612:UF196612 ADY196612:AEB196612 ANU196612:ANX196612 AXQ196612:AXT196612 BHM196612:BHP196612 BRI196612:BRL196612 CBE196612:CBH196612 CLA196612:CLD196612 CUW196612:CUZ196612 DES196612:DEV196612 DOO196612:DOR196612 DYK196612:DYN196612 EIG196612:EIJ196612 ESC196612:ESF196612 FBY196612:FCB196612 FLU196612:FLX196612 FVQ196612:FVT196612 GFM196612:GFP196612 GPI196612:GPL196612 GZE196612:GZH196612 HJA196612:HJD196612 HSW196612:HSZ196612 ICS196612:ICV196612 IMO196612:IMR196612 IWK196612:IWN196612 JGG196612:JGJ196612 JQC196612:JQF196612 JZY196612:KAB196612 KJU196612:KJX196612 KTQ196612:KTT196612 LDM196612:LDP196612 LNI196612:LNL196612 LXE196612:LXH196612 MHA196612:MHD196612 MQW196612:MQZ196612 NAS196612:NAV196612 NKO196612:NKR196612 NUK196612:NUN196612 OEG196612:OEJ196612 OOC196612:OOF196612 OXY196612:OYB196612 PHU196612:PHX196612 PRQ196612:PRT196612 QBM196612:QBP196612 QLI196612:QLL196612 QVE196612:QVH196612 RFA196612:RFD196612 ROW196612:ROZ196612 RYS196612:RYV196612 SIO196612:SIR196612 SSK196612:SSN196612 TCG196612:TCJ196612 TMC196612:TMF196612 TVY196612:TWB196612 UFU196612:UFX196612 UPQ196612:UPT196612 UZM196612:UZP196612 VJI196612:VJL196612 VTE196612:VTH196612 WDA196612:WDD196612 WMW196612:WMZ196612 WWS196612:WWV196612 AK262148:AN262148 KG262148:KJ262148 UC262148:UF262148 ADY262148:AEB262148 ANU262148:ANX262148 AXQ262148:AXT262148 BHM262148:BHP262148 BRI262148:BRL262148 CBE262148:CBH262148 CLA262148:CLD262148 CUW262148:CUZ262148 DES262148:DEV262148 DOO262148:DOR262148 DYK262148:DYN262148 EIG262148:EIJ262148 ESC262148:ESF262148 FBY262148:FCB262148 FLU262148:FLX262148 FVQ262148:FVT262148 GFM262148:GFP262148 GPI262148:GPL262148 GZE262148:GZH262148 HJA262148:HJD262148 HSW262148:HSZ262148 ICS262148:ICV262148 IMO262148:IMR262148 IWK262148:IWN262148 JGG262148:JGJ262148 JQC262148:JQF262148 JZY262148:KAB262148 KJU262148:KJX262148 KTQ262148:KTT262148 LDM262148:LDP262148 LNI262148:LNL262148 LXE262148:LXH262148 MHA262148:MHD262148 MQW262148:MQZ262148 NAS262148:NAV262148 NKO262148:NKR262148 NUK262148:NUN262148 OEG262148:OEJ262148 OOC262148:OOF262148 OXY262148:OYB262148 PHU262148:PHX262148 PRQ262148:PRT262148 QBM262148:QBP262148 QLI262148:QLL262148 QVE262148:QVH262148 RFA262148:RFD262148 ROW262148:ROZ262148 RYS262148:RYV262148 SIO262148:SIR262148 SSK262148:SSN262148 TCG262148:TCJ262148 TMC262148:TMF262148 TVY262148:TWB262148 UFU262148:UFX262148 UPQ262148:UPT262148 UZM262148:UZP262148 VJI262148:VJL262148 VTE262148:VTH262148 WDA262148:WDD262148 WMW262148:WMZ262148 WWS262148:WWV262148 AK327684:AN327684 KG327684:KJ327684 UC327684:UF327684 ADY327684:AEB327684 ANU327684:ANX327684 AXQ327684:AXT327684 BHM327684:BHP327684 BRI327684:BRL327684 CBE327684:CBH327684 CLA327684:CLD327684 CUW327684:CUZ327684 DES327684:DEV327684 DOO327684:DOR327684 DYK327684:DYN327684 EIG327684:EIJ327684 ESC327684:ESF327684 FBY327684:FCB327684 FLU327684:FLX327684 FVQ327684:FVT327684 GFM327684:GFP327684 GPI327684:GPL327684 GZE327684:GZH327684 HJA327684:HJD327684 HSW327684:HSZ327684 ICS327684:ICV327684 IMO327684:IMR327684 IWK327684:IWN327684 JGG327684:JGJ327684 JQC327684:JQF327684 JZY327684:KAB327684 KJU327684:KJX327684 KTQ327684:KTT327684 LDM327684:LDP327684 LNI327684:LNL327684 LXE327684:LXH327684 MHA327684:MHD327684 MQW327684:MQZ327684 NAS327684:NAV327684 NKO327684:NKR327684 NUK327684:NUN327684 OEG327684:OEJ327684 OOC327684:OOF327684 OXY327684:OYB327684 PHU327684:PHX327684 PRQ327684:PRT327684 QBM327684:QBP327684 QLI327684:QLL327684 QVE327684:QVH327684 RFA327684:RFD327684 ROW327684:ROZ327684 RYS327684:RYV327684 SIO327684:SIR327684 SSK327684:SSN327684 TCG327684:TCJ327684 TMC327684:TMF327684 TVY327684:TWB327684 UFU327684:UFX327684 UPQ327684:UPT327684 UZM327684:UZP327684 VJI327684:VJL327684 VTE327684:VTH327684 WDA327684:WDD327684 WMW327684:WMZ327684 WWS327684:WWV327684 AK393220:AN393220 KG393220:KJ393220 UC393220:UF393220 ADY393220:AEB393220 ANU393220:ANX393220 AXQ393220:AXT393220 BHM393220:BHP393220 BRI393220:BRL393220 CBE393220:CBH393220 CLA393220:CLD393220 CUW393220:CUZ393220 DES393220:DEV393220 DOO393220:DOR393220 DYK393220:DYN393220 EIG393220:EIJ393220 ESC393220:ESF393220 FBY393220:FCB393220 FLU393220:FLX393220 FVQ393220:FVT393220 GFM393220:GFP393220 GPI393220:GPL393220 GZE393220:GZH393220 HJA393220:HJD393220 HSW393220:HSZ393220 ICS393220:ICV393220 IMO393220:IMR393220 IWK393220:IWN393220 JGG393220:JGJ393220 JQC393220:JQF393220 JZY393220:KAB393220 KJU393220:KJX393220 KTQ393220:KTT393220 LDM393220:LDP393220 LNI393220:LNL393220 LXE393220:LXH393220 MHA393220:MHD393220 MQW393220:MQZ393220 NAS393220:NAV393220 NKO393220:NKR393220 NUK393220:NUN393220 OEG393220:OEJ393220 OOC393220:OOF393220 OXY393220:OYB393220 PHU393220:PHX393220 PRQ393220:PRT393220 QBM393220:QBP393220 QLI393220:QLL393220 QVE393220:QVH393220 RFA393220:RFD393220 ROW393220:ROZ393220 RYS393220:RYV393220 SIO393220:SIR393220 SSK393220:SSN393220 TCG393220:TCJ393220 TMC393220:TMF393220 TVY393220:TWB393220 UFU393220:UFX393220 UPQ393220:UPT393220 UZM393220:UZP393220 VJI393220:VJL393220 VTE393220:VTH393220 WDA393220:WDD393220 WMW393220:WMZ393220 WWS393220:WWV393220 AK458756:AN458756 KG458756:KJ458756 UC458756:UF458756 ADY458756:AEB458756 ANU458756:ANX458756 AXQ458756:AXT458756 BHM458756:BHP458756 BRI458756:BRL458756 CBE458756:CBH458756 CLA458756:CLD458756 CUW458756:CUZ458756 DES458756:DEV458756 DOO458756:DOR458756 DYK458756:DYN458756 EIG458756:EIJ458756 ESC458756:ESF458756 FBY458756:FCB458756 FLU458756:FLX458756 FVQ458756:FVT458756 GFM458756:GFP458756 GPI458756:GPL458756 GZE458756:GZH458756 HJA458756:HJD458756 HSW458756:HSZ458756 ICS458756:ICV458756 IMO458756:IMR458756 IWK458756:IWN458756 JGG458756:JGJ458756 JQC458756:JQF458756 JZY458756:KAB458756 KJU458756:KJX458756 KTQ458756:KTT458756 LDM458756:LDP458756 LNI458756:LNL458756 LXE458756:LXH458756 MHA458756:MHD458756 MQW458756:MQZ458756 NAS458756:NAV458756 NKO458756:NKR458756 NUK458756:NUN458756 OEG458756:OEJ458756 OOC458756:OOF458756 OXY458756:OYB458756 PHU458756:PHX458756 PRQ458756:PRT458756 QBM458756:QBP458756 QLI458756:QLL458756 QVE458756:QVH458756 RFA458756:RFD458756 ROW458756:ROZ458756 RYS458756:RYV458756 SIO458756:SIR458756 SSK458756:SSN458756 TCG458756:TCJ458756 TMC458756:TMF458756 TVY458756:TWB458756 UFU458756:UFX458756 UPQ458756:UPT458756 UZM458756:UZP458756 VJI458756:VJL458756 VTE458756:VTH458756 WDA458756:WDD458756 WMW458756:WMZ458756 WWS458756:WWV458756 AK524292:AN524292 KG524292:KJ524292 UC524292:UF524292 ADY524292:AEB524292 ANU524292:ANX524292 AXQ524292:AXT524292 BHM524292:BHP524292 BRI524292:BRL524292 CBE524292:CBH524292 CLA524292:CLD524292 CUW524292:CUZ524292 DES524292:DEV524292 DOO524292:DOR524292 DYK524292:DYN524292 EIG524292:EIJ524292 ESC524292:ESF524292 FBY524292:FCB524292 FLU524292:FLX524292 FVQ524292:FVT524292 GFM524292:GFP524292 GPI524292:GPL524292 GZE524292:GZH524292 HJA524292:HJD524292 HSW524292:HSZ524292 ICS524292:ICV524292 IMO524292:IMR524292 IWK524292:IWN524292 JGG524292:JGJ524292 JQC524292:JQF524292 JZY524292:KAB524292 KJU524292:KJX524292 KTQ524292:KTT524292 LDM524292:LDP524292 LNI524292:LNL524292 LXE524292:LXH524292 MHA524292:MHD524292 MQW524292:MQZ524292 NAS524292:NAV524292 NKO524292:NKR524292 NUK524292:NUN524292 OEG524292:OEJ524292 OOC524292:OOF524292 OXY524292:OYB524292 PHU524292:PHX524292 PRQ524292:PRT524292 QBM524292:QBP524292 QLI524292:QLL524292 QVE524292:QVH524292 RFA524292:RFD524292 ROW524292:ROZ524292 RYS524292:RYV524292 SIO524292:SIR524292 SSK524292:SSN524292 TCG524292:TCJ524292 TMC524292:TMF524292 TVY524292:TWB524292 UFU524292:UFX524292 UPQ524292:UPT524292 UZM524292:UZP524292 VJI524292:VJL524292 VTE524292:VTH524292 WDA524292:WDD524292 WMW524292:WMZ524292 WWS524292:WWV524292 AK589828:AN589828 KG589828:KJ589828 UC589828:UF589828 ADY589828:AEB589828 ANU589828:ANX589828 AXQ589828:AXT589828 BHM589828:BHP589828 BRI589828:BRL589828 CBE589828:CBH589828 CLA589828:CLD589828 CUW589828:CUZ589828 DES589828:DEV589828 DOO589828:DOR589828 DYK589828:DYN589828 EIG589828:EIJ589828 ESC589828:ESF589828 FBY589828:FCB589828 FLU589828:FLX589828 FVQ589828:FVT589828 GFM589828:GFP589828 GPI589828:GPL589828 GZE589828:GZH589828 HJA589828:HJD589828 HSW589828:HSZ589828 ICS589828:ICV589828 IMO589828:IMR589828 IWK589828:IWN589828 JGG589828:JGJ589828 JQC589828:JQF589828 JZY589828:KAB589828 KJU589828:KJX589828 KTQ589828:KTT589828 LDM589828:LDP589828 LNI589828:LNL589828 LXE589828:LXH589828 MHA589828:MHD589828 MQW589828:MQZ589828 NAS589828:NAV589828 NKO589828:NKR589828 NUK589828:NUN589828 OEG589828:OEJ589828 OOC589828:OOF589828 OXY589828:OYB589828 PHU589828:PHX589828 PRQ589828:PRT589828 QBM589828:QBP589828 QLI589828:QLL589828 QVE589828:QVH589828 RFA589828:RFD589828 ROW589828:ROZ589828 RYS589828:RYV589828 SIO589828:SIR589828 SSK589828:SSN589828 TCG589828:TCJ589828 TMC589828:TMF589828 TVY589828:TWB589828 UFU589828:UFX589828 UPQ589828:UPT589828 UZM589828:UZP589828 VJI589828:VJL589828 VTE589828:VTH589828 WDA589828:WDD589828 WMW589828:WMZ589828 WWS589828:WWV589828 AK655364:AN655364 KG655364:KJ655364 UC655364:UF655364 ADY655364:AEB655364 ANU655364:ANX655364 AXQ655364:AXT655364 BHM655364:BHP655364 BRI655364:BRL655364 CBE655364:CBH655364 CLA655364:CLD655364 CUW655364:CUZ655364 DES655364:DEV655364 DOO655364:DOR655364 DYK655364:DYN655364 EIG655364:EIJ655364 ESC655364:ESF655364 FBY655364:FCB655364 FLU655364:FLX655364 FVQ655364:FVT655364 GFM655364:GFP655364 GPI655364:GPL655364 GZE655364:GZH655364 HJA655364:HJD655364 HSW655364:HSZ655364 ICS655364:ICV655364 IMO655364:IMR655364 IWK655364:IWN655364 JGG655364:JGJ655364 JQC655364:JQF655364 JZY655364:KAB655364 KJU655364:KJX655364 KTQ655364:KTT655364 LDM655364:LDP655364 LNI655364:LNL655364 LXE655364:LXH655364 MHA655364:MHD655364 MQW655364:MQZ655364 NAS655364:NAV655364 NKO655364:NKR655364 NUK655364:NUN655364 OEG655364:OEJ655364 OOC655364:OOF655364 OXY655364:OYB655364 PHU655364:PHX655364 PRQ655364:PRT655364 QBM655364:QBP655364 QLI655364:QLL655364 QVE655364:QVH655364 RFA655364:RFD655364 ROW655364:ROZ655364 RYS655364:RYV655364 SIO655364:SIR655364 SSK655364:SSN655364 TCG655364:TCJ655364 TMC655364:TMF655364 TVY655364:TWB655364 UFU655364:UFX655364 UPQ655364:UPT655364 UZM655364:UZP655364 VJI655364:VJL655364 VTE655364:VTH655364 WDA655364:WDD655364 WMW655364:WMZ655364 WWS655364:WWV655364 AK720900:AN720900 KG720900:KJ720900 UC720900:UF720900 ADY720900:AEB720900 ANU720900:ANX720900 AXQ720900:AXT720900 BHM720900:BHP720900 BRI720900:BRL720900 CBE720900:CBH720900 CLA720900:CLD720900 CUW720900:CUZ720900 DES720900:DEV720900 DOO720900:DOR720900 DYK720900:DYN720900 EIG720900:EIJ720900 ESC720900:ESF720900 FBY720900:FCB720900 FLU720900:FLX720900 FVQ720900:FVT720900 GFM720900:GFP720900 GPI720900:GPL720900 GZE720900:GZH720900 HJA720900:HJD720900 HSW720900:HSZ720900 ICS720900:ICV720900 IMO720900:IMR720900 IWK720900:IWN720900 JGG720900:JGJ720900 JQC720900:JQF720900 JZY720900:KAB720900 KJU720900:KJX720900 KTQ720900:KTT720900 LDM720900:LDP720900 LNI720900:LNL720900 LXE720900:LXH720900 MHA720900:MHD720900 MQW720900:MQZ720900 NAS720900:NAV720900 NKO720900:NKR720900 NUK720900:NUN720900 OEG720900:OEJ720900 OOC720900:OOF720900 OXY720900:OYB720900 PHU720900:PHX720900 PRQ720900:PRT720900 QBM720900:QBP720900 QLI720900:QLL720900 QVE720900:QVH720900 RFA720900:RFD720900 ROW720900:ROZ720900 RYS720900:RYV720900 SIO720900:SIR720900 SSK720900:SSN720900 TCG720900:TCJ720900 TMC720900:TMF720900 TVY720900:TWB720900 UFU720900:UFX720900 UPQ720900:UPT720900 UZM720900:UZP720900 VJI720900:VJL720900 VTE720900:VTH720900 WDA720900:WDD720900 WMW720900:WMZ720900 WWS720900:WWV720900 AK786436:AN786436 KG786436:KJ786436 UC786436:UF786436 ADY786436:AEB786436 ANU786436:ANX786436 AXQ786436:AXT786436 BHM786436:BHP786436 BRI786436:BRL786436 CBE786436:CBH786436 CLA786436:CLD786436 CUW786436:CUZ786436 DES786436:DEV786436 DOO786436:DOR786436 DYK786436:DYN786436 EIG786436:EIJ786436 ESC786436:ESF786436 FBY786436:FCB786436 FLU786436:FLX786436 FVQ786436:FVT786436 GFM786436:GFP786436 GPI786436:GPL786436 GZE786436:GZH786436 HJA786436:HJD786436 HSW786436:HSZ786436 ICS786436:ICV786436 IMO786436:IMR786436 IWK786436:IWN786436 JGG786436:JGJ786436 JQC786436:JQF786436 JZY786436:KAB786436 KJU786436:KJX786436 KTQ786436:KTT786436 LDM786436:LDP786436 LNI786436:LNL786436 LXE786436:LXH786436 MHA786436:MHD786436 MQW786436:MQZ786436 NAS786436:NAV786436 NKO786436:NKR786436 NUK786436:NUN786436 OEG786436:OEJ786436 OOC786436:OOF786436 OXY786436:OYB786436 PHU786436:PHX786436 PRQ786436:PRT786436 QBM786436:QBP786436 QLI786436:QLL786436 QVE786436:QVH786436 RFA786436:RFD786436 ROW786436:ROZ786436 RYS786436:RYV786436 SIO786436:SIR786436 SSK786436:SSN786436 TCG786436:TCJ786436 TMC786436:TMF786436 TVY786436:TWB786436 UFU786436:UFX786436 UPQ786436:UPT786436 UZM786436:UZP786436 VJI786436:VJL786436 VTE786436:VTH786436 WDA786436:WDD786436 WMW786436:WMZ786436 WWS786436:WWV786436 AK851972:AN851972 KG851972:KJ851972 UC851972:UF851972 ADY851972:AEB851972 ANU851972:ANX851972 AXQ851972:AXT851972 BHM851972:BHP851972 BRI851972:BRL851972 CBE851972:CBH851972 CLA851972:CLD851972 CUW851972:CUZ851972 DES851972:DEV851972 DOO851972:DOR851972 DYK851972:DYN851972 EIG851972:EIJ851972 ESC851972:ESF851972 FBY851972:FCB851972 FLU851972:FLX851972 FVQ851972:FVT851972 GFM851972:GFP851972 GPI851972:GPL851972 GZE851972:GZH851972 HJA851972:HJD851972 HSW851972:HSZ851972 ICS851972:ICV851972 IMO851972:IMR851972 IWK851972:IWN851972 JGG851972:JGJ851972 JQC851972:JQF851972 JZY851972:KAB851972 KJU851972:KJX851972 KTQ851972:KTT851972 LDM851972:LDP851972 LNI851972:LNL851972 LXE851972:LXH851972 MHA851972:MHD851972 MQW851972:MQZ851972 NAS851972:NAV851972 NKO851972:NKR851972 NUK851972:NUN851972 OEG851972:OEJ851972 OOC851972:OOF851972 OXY851972:OYB851972 PHU851972:PHX851972 PRQ851972:PRT851972 QBM851972:QBP851972 QLI851972:QLL851972 QVE851972:QVH851972 RFA851972:RFD851972 ROW851972:ROZ851972 RYS851972:RYV851972 SIO851972:SIR851972 SSK851972:SSN851972 TCG851972:TCJ851972 TMC851972:TMF851972 TVY851972:TWB851972 UFU851972:UFX851972 UPQ851972:UPT851972 UZM851972:UZP851972 VJI851972:VJL851972 VTE851972:VTH851972 WDA851972:WDD851972 WMW851972:WMZ851972 WWS851972:WWV851972 AK917508:AN917508 KG917508:KJ917508 UC917508:UF917508 ADY917508:AEB917508 ANU917508:ANX917508 AXQ917508:AXT917508 BHM917508:BHP917508 BRI917508:BRL917508 CBE917508:CBH917508 CLA917508:CLD917508 CUW917508:CUZ917508 DES917508:DEV917508 DOO917508:DOR917508 DYK917508:DYN917508 EIG917508:EIJ917508 ESC917508:ESF917508 FBY917508:FCB917508 FLU917508:FLX917508 FVQ917508:FVT917508 GFM917508:GFP917508 GPI917508:GPL917508 GZE917508:GZH917508 HJA917508:HJD917508 HSW917508:HSZ917508 ICS917508:ICV917508 IMO917508:IMR917508 IWK917508:IWN917508 JGG917508:JGJ917508 JQC917508:JQF917508 JZY917508:KAB917508 KJU917508:KJX917508 KTQ917508:KTT917508 LDM917508:LDP917508 LNI917508:LNL917508 LXE917508:LXH917508 MHA917508:MHD917508 MQW917508:MQZ917508 NAS917508:NAV917508 NKO917508:NKR917508 NUK917508:NUN917508 OEG917508:OEJ917508 OOC917508:OOF917508 OXY917508:OYB917508 PHU917508:PHX917508 PRQ917508:PRT917508 QBM917508:QBP917508 QLI917508:QLL917508 QVE917508:QVH917508 RFA917508:RFD917508 ROW917508:ROZ917508 RYS917508:RYV917508 SIO917508:SIR917508 SSK917508:SSN917508 TCG917508:TCJ917508 TMC917508:TMF917508 TVY917508:TWB917508 UFU917508:UFX917508 UPQ917508:UPT917508 UZM917508:UZP917508 VJI917508:VJL917508 VTE917508:VTH917508 WDA917508:WDD917508 WMW917508:WMZ917508 WWS917508:WWV917508 AK983044:AN983044 KG983044:KJ983044 UC983044:UF983044 ADY983044:AEB983044 ANU983044:ANX983044 AXQ983044:AXT983044 BHM983044:BHP983044 BRI983044:BRL983044 CBE983044:CBH983044 CLA983044:CLD983044 CUW983044:CUZ983044 DES983044:DEV983044 DOO983044:DOR983044 DYK983044:DYN983044 EIG983044:EIJ983044 ESC983044:ESF983044 FBY983044:FCB983044 FLU983044:FLX983044 FVQ983044:FVT983044 GFM983044:GFP983044 GPI983044:GPL983044 GZE983044:GZH983044 HJA983044:HJD983044 HSW983044:HSZ983044 ICS983044:ICV983044 IMO983044:IMR983044 IWK983044:IWN983044 JGG983044:JGJ983044 JQC983044:JQF983044 JZY983044:KAB983044 KJU983044:KJX983044 KTQ983044:KTT983044 LDM983044:LDP983044 LNI983044:LNL983044 LXE983044:LXH983044 MHA983044:MHD983044 MQW983044:MQZ983044 NAS983044:NAV983044 NKO983044:NKR983044 NUK983044:NUN983044 OEG983044:OEJ983044 OOC983044:OOF983044 OXY983044:OYB983044 PHU983044:PHX983044 PRQ983044:PRT983044 QBM983044:QBP983044 QLI983044:QLL983044 QVE983044:QVH983044 RFA983044:RFD983044 ROW983044:ROZ983044 RYS983044:RYV983044 SIO983044:SIR983044 SSK983044:SSN983044 TCG983044:TCJ983044 TMC983044:TMF983044 TVY983044:TWB983044 UFU983044:UFX983044 UPQ983044:UPT983044 UZM983044:UZP983044 VJI983044:VJL983044 VTE983044:VTH983044 WDA983044:WDD983044 WMW983044:WMZ983044 WWS983044:WWV983044" xr:uid="{E7686AA0-2780-4511-AE64-9DE0D177E766}">
      <formula1>"予定,実績"</formula1>
    </dataValidation>
    <dataValidation type="list" allowBlank="1" showInputMessage="1" showErrorMessage="1" sqref="AK3:AN3 KG3:KJ3 UC3:UF3 ADY3:AEB3 ANU3:ANX3 AXQ3:AXT3 BHM3:BHP3 BRI3:BRL3 CBE3:CBH3 CLA3:CLD3 CUW3:CUZ3 DES3:DEV3 DOO3:DOR3 DYK3:DYN3 EIG3:EIJ3 ESC3:ESF3 FBY3:FCB3 FLU3:FLX3 FVQ3:FVT3 GFM3:GFP3 GPI3:GPL3 GZE3:GZH3 HJA3:HJD3 HSW3:HSZ3 ICS3:ICV3 IMO3:IMR3 IWK3:IWN3 JGG3:JGJ3 JQC3:JQF3 JZY3:KAB3 KJU3:KJX3 KTQ3:KTT3 LDM3:LDP3 LNI3:LNL3 LXE3:LXH3 MHA3:MHD3 MQW3:MQZ3 NAS3:NAV3 NKO3:NKR3 NUK3:NUN3 OEG3:OEJ3 OOC3:OOF3 OXY3:OYB3 PHU3:PHX3 PRQ3:PRT3 QBM3:QBP3 QLI3:QLL3 QVE3:QVH3 RFA3:RFD3 ROW3:ROZ3 RYS3:RYV3 SIO3:SIR3 SSK3:SSN3 TCG3:TCJ3 TMC3:TMF3 TVY3:TWB3 UFU3:UFX3 UPQ3:UPT3 UZM3:UZP3 VJI3:VJL3 VTE3:VTH3 WDA3:WDD3 WMW3:WMZ3 WWS3:WWV3 AK65539:AN65539 KG65539:KJ65539 UC65539:UF65539 ADY65539:AEB65539 ANU65539:ANX65539 AXQ65539:AXT65539 BHM65539:BHP65539 BRI65539:BRL65539 CBE65539:CBH65539 CLA65539:CLD65539 CUW65539:CUZ65539 DES65539:DEV65539 DOO65539:DOR65539 DYK65539:DYN65539 EIG65539:EIJ65539 ESC65539:ESF65539 FBY65539:FCB65539 FLU65539:FLX65539 FVQ65539:FVT65539 GFM65539:GFP65539 GPI65539:GPL65539 GZE65539:GZH65539 HJA65539:HJD65539 HSW65539:HSZ65539 ICS65539:ICV65539 IMO65539:IMR65539 IWK65539:IWN65539 JGG65539:JGJ65539 JQC65539:JQF65539 JZY65539:KAB65539 KJU65539:KJX65539 KTQ65539:KTT65539 LDM65539:LDP65539 LNI65539:LNL65539 LXE65539:LXH65539 MHA65539:MHD65539 MQW65539:MQZ65539 NAS65539:NAV65539 NKO65539:NKR65539 NUK65539:NUN65539 OEG65539:OEJ65539 OOC65539:OOF65539 OXY65539:OYB65539 PHU65539:PHX65539 PRQ65539:PRT65539 QBM65539:QBP65539 QLI65539:QLL65539 QVE65539:QVH65539 RFA65539:RFD65539 ROW65539:ROZ65539 RYS65539:RYV65539 SIO65539:SIR65539 SSK65539:SSN65539 TCG65539:TCJ65539 TMC65539:TMF65539 TVY65539:TWB65539 UFU65539:UFX65539 UPQ65539:UPT65539 UZM65539:UZP65539 VJI65539:VJL65539 VTE65539:VTH65539 WDA65539:WDD65539 WMW65539:WMZ65539 WWS65539:WWV65539 AK131075:AN131075 KG131075:KJ131075 UC131075:UF131075 ADY131075:AEB131075 ANU131075:ANX131075 AXQ131075:AXT131075 BHM131075:BHP131075 BRI131075:BRL131075 CBE131075:CBH131075 CLA131075:CLD131075 CUW131075:CUZ131075 DES131075:DEV131075 DOO131075:DOR131075 DYK131075:DYN131075 EIG131075:EIJ131075 ESC131075:ESF131075 FBY131075:FCB131075 FLU131075:FLX131075 FVQ131075:FVT131075 GFM131075:GFP131075 GPI131075:GPL131075 GZE131075:GZH131075 HJA131075:HJD131075 HSW131075:HSZ131075 ICS131075:ICV131075 IMO131075:IMR131075 IWK131075:IWN131075 JGG131075:JGJ131075 JQC131075:JQF131075 JZY131075:KAB131075 KJU131075:KJX131075 KTQ131075:KTT131075 LDM131075:LDP131075 LNI131075:LNL131075 LXE131075:LXH131075 MHA131075:MHD131075 MQW131075:MQZ131075 NAS131075:NAV131075 NKO131075:NKR131075 NUK131075:NUN131075 OEG131075:OEJ131075 OOC131075:OOF131075 OXY131075:OYB131075 PHU131075:PHX131075 PRQ131075:PRT131075 QBM131075:QBP131075 QLI131075:QLL131075 QVE131075:QVH131075 RFA131075:RFD131075 ROW131075:ROZ131075 RYS131075:RYV131075 SIO131075:SIR131075 SSK131075:SSN131075 TCG131075:TCJ131075 TMC131075:TMF131075 TVY131075:TWB131075 UFU131075:UFX131075 UPQ131075:UPT131075 UZM131075:UZP131075 VJI131075:VJL131075 VTE131075:VTH131075 WDA131075:WDD131075 WMW131075:WMZ131075 WWS131075:WWV131075 AK196611:AN196611 KG196611:KJ196611 UC196611:UF196611 ADY196611:AEB196611 ANU196611:ANX196611 AXQ196611:AXT196611 BHM196611:BHP196611 BRI196611:BRL196611 CBE196611:CBH196611 CLA196611:CLD196611 CUW196611:CUZ196611 DES196611:DEV196611 DOO196611:DOR196611 DYK196611:DYN196611 EIG196611:EIJ196611 ESC196611:ESF196611 FBY196611:FCB196611 FLU196611:FLX196611 FVQ196611:FVT196611 GFM196611:GFP196611 GPI196611:GPL196611 GZE196611:GZH196611 HJA196611:HJD196611 HSW196611:HSZ196611 ICS196611:ICV196611 IMO196611:IMR196611 IWK196611:IWN196611 JGG196611:JGJ196611 JQC196611:JQF196611 JZY196611:KAB196611 KJU196611:KJX196611 KTQ196611:KTT196611 LDM196611:LDP196611 LNI196611:LNL196611 LXE196611:LXH196611 MHA196611:MHD196611 MQW196611:MQZ196611 NAS196611:NAV196611 NKO196611:NKR196611 NUK196611:NUN196611 OEG196611:OEJ196611 OOC196611:OOF196611 OXY196611:OYB196611 PHU196611:PHX196611 PRQ196611:PRT196611 QBM196611:QBP196611 QLI196611:QLL196611 QVE196611:QVH196611 RFA196611:RFD196611 ROW196611:ROZ196611 RYS196611:RYV196611 SIO196611:SIR196611 SSK196611:SSN196611 TCG196611:TCJ196611 TMC196611:TMF196611 TVY196611:TWB196611 UFU196611:UFX196611 UPQ196611:UPT196611 UZM196611:UZP196611 VJI196611:VJL196611 VTE196611:VTH196611 WDA196611:WDD196611 WMW196611:WMZ196611 WWS196611:WWV196611 AK262147:AN262147 KG262147:KJ262147 UC262147:UF262147 ADY262147:AEB262147 ANU262147:ANX262147 AXQ262147:AXT262147 BHM262147:BHP262147 BRI262147:BRL262147 CBE262147:CBH262147 CLA262147:CLD262147 CUW262147:CUZ262147 DES262147:DEV262147 DOO262147:DOR262147 DYK262147:DYN262147 EIG262147:EIJ262147 ESC262147:ESF262147 FBY262147:FCB262147 FLU262147:FLX262147 FVQ262147:FVT262147 GFM262147:GFP262147 GPI262147:GPL262147 GZE262147:GZH262147 HJA262147:HJD262147 HSW262147:HSZ262147 ICS262147:ICV262147 IMO262147:IMR262147 IWK262147:IWN262147 JGG262147:JGJ262147 JQC262147:JQF262147 JZY262147:KAB262147 KJU262147:KJX262147 KTQ262147:KTT262147 LDM262147:LDP262147 LNI262147:LNL262147 LXE262147:LXH262147 MHA262147:MHD262147 MQW262147:MQZ262147 NAS262147:NAV262147 NKO262147:NKR262147 NUK262147:NUN262147 OEG262147:OEJ262147 OOC262147:OOF262147 OXY262147:OYB262147 PHU262147:PHX262147 PRQ262147:PRT262147 QBM262147:QBP262147 QLI262147:QLL262147 QVE262147:QVH262147 RFA262147:RFD262147 ROW262147:ROZ262147 RYS262147:RYV262147 SIO262147:SIR262147 SSK262147:SSN262147 TCG262147:TCJ262147 TMC262147:TMF262147 TVY262147:TWB262147 UFU262147:UFX262147 UPQ262147:UPT262147 UZM262147:UZP262147 VJI262147:VJL262147 VTE262147:VTH262147 WDA262147:WDD262147 WMW262147:WMZ262147 WWS262147:WWV262147 AK327683:AN327683 KG327683:KJ327683 UC327683:UF327683 ADY327683:AEB327683 ANU327683:ANX327683 AXQ327683:AXT327683 BHM327683:BHP327683 BRI327683:BRL327683 CBE327683:CBH327683 CLA327683:CLD327683 CUW327683:CUZ327683 DES327683:DEV327683 DOO327683:DOR327683 DYK327683:DYN327683 EIG327683:EIJ327683 ESC327683:ESF327683 FBY327683:FCB327683 FLU327683:FLX327683 FVQ327683:FVT327683 GFM327683:GFP327683 GPI327683:GPL327683 GZE327683:GZH327683 HJA327683:HJD327683 HSW327683:HSZ327683 ICS327683:ICV327683 IMO327683:IMR327683 IWK327683:IWN327683 JGG327683:JGJ327683 JQC327683:JQF327683 JZY327683:KAB327683 KJU327683:KJX327683 KTQ327683:KTT327683 LDM327683:LDP327683 LNI327683:LNL327683 LXE327683:LXH327683 MHA327683:MHD327683 MQW327683:MQZ327683 NAS327683:NAV327683 NKO327683:NKR327683 NUK327683:NUN327683 OEG327683:OEJ327683 OOC327683:OOF327683 OXY327683:OYB327683 PHU327683:PHX327683 PRQ327683:PRT327683 QBM327683:QBP327683 QLI327683:QLL327683 QVE327683:QVH327683 RFA327683:RFD327683 ROW327683:ROZ327683 RYS327683:RYV327683 SIO327683:SIR327683 SSK327683:SSN327683 TCG327683:TCJ327683 TMC327683:TMF327683 TVY327683:TWB327683 UFU327683:UFX327683 UPQ327683:UPT327683 UZM327683:UZP327683 VJI327683:VJL327683 VTE327683:VTH327683 WDA327683:WDD327683 WMW327683:WMZ327683 WWS327683:WWV327683 AK393219:AN393219 KG393219:KJ393219 UC393219:UF393219 ADY393219:AEB393219 ANU393219:ANX393219 AXQ393219:AXT393219 BHM393219:BHP393219 BRI393219:BRL393219 CBE393219:CBH393219 CLA393219:CLD393219 CUW393219:CUZ393219 DES393219:DEV393219 DOO393219:DOR393219 DYK393219:DYN393219 EIG393219:EIJ393219 ESC393219:ESF393219 FBY393219:FCB393219 FLU393219:FLX393219 FVQ393219:FVT393219 GFM393219:GFP393219 GPI393219:GPL393219 GZE393219:GZH393219 HJA393219:HJD393219 HSW393219:HSZ393219 ICS393219:ICV393219 IMO393219:IMR393219 IWK393219:IWN393219 JGG393219:JGJ393219 JQC393219:JQF393219 JZY393219:KAB393219 KJU393219:KJX393219 KTQ393219:KTT393219 LDM393219:LDP393219 LNI393219:LNL393219 LXE393219:LXH393219 MHA393219:MHD393219 MQW393219:MQZ393219 NAS393219:NAV393219 NKO393219:NKR393219 NUK393219:NUN393219 OEG393219:OEJ393219 OOC393219:OOF393219 OXY393219:OYB393219 PHU393219:PHX393219 PRQ393219:PRT393219 QBM393219:QBP393219 QLI393219:QLL393219 QVE393219:QVH393219 RFA393219:RFD393219 ROW393219:ROZ393219 RYS393219:RYV393219 SIO393219:SIR393219 SSK393219:SSN393219 TCG393219:TCJ393219 TMC393219:TMF393219 TVY393219:TWB393219 UFU393219:UFX393219 UPQ393219:UPT393219 UZM393219:UZP393219 VJI393219:VJL393219 VTE393219:VTH393219 WDA393219:WDD393219 WMW393219:WMZ393219 WWS393219:WWV393219 AK458755:AN458755 KG458755:KJ458755 UC458755:UF458755 ADY458755:AEB458755 ANU458755:ANX458755 AXQ458755:AXT458755 BHM458755:BHP458755 BRI458755:BRL458755 CBE458755:CBH458755 CLA458755:CLD458755 CUW458755:CUZ458755 DES458755:DEV458755 DOO458755:DOR458755 DYK458755:DYN458755 EIG458755:EIJ458755 ESC458755:ESF458755 FBY458755:FCB458755 FLU458755:FLX458755 FVQ458755:FVT458755 GFM458755:GFP458755 GPI458755:GPL458755 GZE458755:GZH458755 HJA458755:HJD458755 HSW458755:HSZ458755 ICS458755:ICV458755 IMO458755:IMR458755 IWK458755:IWN458755 JGG458755:JGJ458755 JQC458755:JQF458755 JZY458755:KAB458755 KJU458755:KJX458755 KTQ458755:KTT458755 LDM458755:LDP458755 LNI458755:LNL458755 LXE458755:LXH458755 MHA458755:MHD458755 MQW458755:MQZ458755 NAS458755:NAV458755 NKO458755:NKR458755 NUK458755:NUN458755 OEG458755:OEJ458755 OOC458755:OOF458755 OXY458755:OYB458755 PHU458755:PHX458755 PRQ458755:PRT458755 QBM458755:QBP458755 QLI458755:QLL458755 QVE458755:QVH458755 RFA458755:RFD458755 ROW458755:ROZ458755 RYS458755:RYV458755 SIO458755:SIR458755 SSK458755:SSN458755 TCG458755:TCJ458755 TMC458755:TMF458755 TVY458755:TWB458755 UFU458755:UFX458755 UPQ458755:UPT458755 UZM458755:UZP458755 VJI458755:VJL458755 VTE458755:VTH458755 WDA458755:WDD458755 WMW458755:WMZ458755 WWS458755:WWV458755 AK524291:AN524291 KG524291:KJ524291 UC524291:UF524291 ADY524291:AEB524291 ANU524291:ANX524291 AXQ524291:AXT524291 BHM524291:BHP524291 BRI524291:BRL524291 CBE524291:CBH524291 CLA524291:CLD524291 CUW524291:CUZ524291 DES524291:DEV524291 DOO524291:DOR524291 DYK524291:DYN524291 EIG524291:EIJ524291 ESC524291:ESF524291 FBY524291:FCB524291 FLU524291:FLX524291 FVQ524291:FVT524291 GFM524291:GFP524291 GPI524291:GPL524291 GZE524291:GZH524291 HJA524291:HJD524291 HSW524291:HSZ524291 ICS524291:ICV524291 IMO524291:IMR524291 IWK524291:IWN524291 JGG524291:JGJ524291 JQC524291:JQF524291 JZY524291:KAB524291 KJU524291:KJX524291 KTQ524291:KTT524291 LDM524291:LDP524291 LNI524291:LNL524291 LXE524291:LXH524291 MHA524291:MHD524291 MQW524291:MQZ524291 NAS524291:NAV524291 NKO524291:NKR524291 NUK524291:NUN524291 OEG524291:OEJ524291 OOC524291:OOF524291 OXY524291:OYB524291 PHU524291:PHX524291 PRQ524291:PRT524291 QBM524291:QBP524291 QLI524291:QLL524291 QVE524291:QVH524291 RFA524291:RFD524291 ROW524291:ROZ524291 RYS524291:RYV524291 SIO524291:SIR524291 SSK524291:SSN524291 TCG524291:TCJ524291 TMC524291:TMF524291 TVY524291:TWB524291 UFU524291:UFX524291 UPQ524291:UPT524291 UZM524291:UZP524291 VJI524291:VJL524291 VTE524291:VTH524291 WDA524291:WDD524291 WMW524291:WMZ524291 WWS524291:WWV524291 AK589827:AN589827 KG589827:KJ589827 UC589827:UF589827 ADY589827:AEB589827 ANU589827:ANX589827 AXQ589827:AXT589827 BHM589827:BHP589827 BRI589827:BRL589827 CBE589827:CBH589827 CLA589827:CLD589827 CUW589827:CUZ589827 DES589827:DEV589827 DOO589827:DOR589827 DYK589827:DYN589827 EIG589827:EIJ589827 ESC589827:ESF589827 FBY589827:FCB589827 FLU589827:FLX589827 FVQ589827:FVT589827 GFM589827:GFP589827 GPI589827:GPL589827 GZE589827:GZH589827 HJA589827:HJD589827 HSW589827:HSZ589827 ICS589827:ICV589827 IMO589827:IMR589827 IWK589827:IWN589827 JGG589827:JGJ589827 JQC589827:JQF589827 JZY589827:KAB589827 KJU589827:KJX589827 KTQ589827:KTT589827 LDM589827:LDP589827 LNI589827:LNL589827 LXE589827:LXH589827 MHA589827:MHD589827 MQW589827:MQZ589827 NAS589827:NAV589827 NKO589827:NKR589827 NUK589827:NUN589827 OEG589827:OEJ589827 OOC589827:OOF589827 OXY589827:OYB589827 PHU589827:PHX589827 PRQ589827:PRT589827 QBM589827:QBP589827 QLI589827:QLL589827 QVE589827:QVH589827 RFA589827:RFD589827 ROW589827:ROZ589827 RYS589827:RYV589827 SIO589827:SIR589827 SSK589827:SSN589827 TCG589827:TCJ589827 TMC589827:TMF589827 TVY589827:TWB589827 UFU589827:UFX589827 UPQ589827:UPT589827 UZM589827:UZP589827 VJI589827:VJL589827 VTE589827:VTH589827 WDA589827:WDD589827 WMW589827:WMZ589827 WWS589827:WWV589827 AK655363:AN655363 KG655363:KJ655363 UC655363:UF655363 ADY655363:AEB655363 ANU655363:ANX655363 AXQ655363:AXT655363 BHM655363:BHP655363 BRI655363:BRL655363 CBE655363:CBH655363 CLA655363:CLD655363 CUW655363:CUZ655363 DES655363:DEV655363 DOO655363:DOR655363 DYK655363:DYN655363 EIG655363:EIJ655363 ESC655363:ESF655363 FBY655363:FCB655363 FLU655363:FLX655363 FVQ655363:FVT655363 GFM655363:GFP655363 GPI655363:GPL655363 GZE655363:GZH655363 HJA655363:HJD655363 HSW655363:HSZ655363 ICS655363:ICV655363 IMO655363:IMR655363 IWK655363:IWN655363 JGG655363:JGJ655363 JQC655363:JQF655363 JZY655363:KAB655363 KJU655363:KJX655363 KTQ655363:KTT655363 LDM655363:LDP655363 LNI655363:LNL655363 LXE655363:LXH655363 MHA655363:MHD655363 MQW655363:MQZ655363 NAS655363:NAV655363 NKO655363:NKR655363 NUK655363:NUN655363 OEG655363:OEJ655363 OOC655363:OOF655363 OXY655363:OYB655363 PHU655363:PHX655363 PRQ655363:PRT655363 QBM655363:QBP655363 QLI655363:QLL655363 QVE655363:QVH655363 RFA655363:RFD655363 ROW655363:ROZ655363 RYS655363:RYV655363 SIO655363:SIR655363 SSK655363:SSN655363 TCG655363:TCJ655363 TMC655363:TMF655363 TVY655363:TWB655363 UFU655363:UFX655363 UPQ655363:UPT655363 UZM655363:UZP655363 VJI655363:VJL655363 VTE655363:VTH655363 WDA655363:WDD655363 WMW655363:WMZ655363 WWS655363:WWV655363 AK720899:AN720899 KG720899:KJ720899 UC720899:UF720899 ADY720899:AEB720899 ANU720899:ANX720899 AXQ720899:AXT720899 BHM720899:BHP720899 BRI720899:BRL720899 CBE720899:CBH720899 CLA720899:CLD720899 CUW720899:CUZ720899 DES720899:DEV720899 DOO720899:DOR720899 DYK720899:DYN720899 EIG720899:EIJ720899 ESC720899:ESF720899 FBY720899:FCB720899 FLU720899:FLX720899 FVQ720899:FVT720899 GFM720899:GFP720899 GPI720899:GPL720899 GZE720899:GZH720899 HJA720899:HJD720899 HSW720899:HSZ720899 ICS720899:ICV720899 IMO720899:IMR720899 IWK720899:IWN720899 JGG720899:JGJ720899 JQC720899:JQF720899 JZY720899:KAB720899 KJU720899:KJX720899 KTQ720899:KTT720899 LDM720899:LDP720899 LNI720899:LNL720899 LXE720899:LXH720899 MHA720899:MHD720899 MQW720899:MQZ720899 NAS720899:NAV720899 NKO720899:NKR720899 NUK720899:NUN720899 OEG720899:OEJ720899 OOC720899:OOF720899 OXY720899:OYB720899 PHU720899:PHX720899 PRQ720899:PRT720899 QBM720899:QBP720899 QLI720899:QLL720899 QVE720899:QVH720899 RFA720899:RFD720899 ROW720899:ROZ720899 RYS720899:RYV720899 SIO720899:SIR720899 SSK720899:SSN720899 TCG720899:TCJ720899 TMC720899:TMF720899 TVY720899:TWB720899 UFU720899:UFX720899 UPQ720899:UPT720899 UZM720899:UZP720899 VJI720899:VJL720899 VTE720899:VTH720899 WDA720899:WDD720899 WMW720899:WMZ720899 WWS720899:WWV720899 AK786435:AN786435 KG786435:KJ786435 UC786435:UF786435 ADY786435:AEB786435 ANU786435:ANX786435 AXQ786435:AXT786435 BHM786435:BHP786435 BRI786435:BRL786435 CBE786435:CBH786435 CLA786435:CLD786435 CUW786435:CUZ786435 DES786435:DEV786435 DOO786435:DOR786435 DYK786435:DYN786435 EIG786435:EIJ786435 ESC786435:ESF786435 FBY786435:FCB786435 FLU786435:FLX786435 FVQ786435:FVT786435 GFM786435:GFP786435 GPI786435:GPL786435 GZE786435:GZH786435 HJA786435:HJD786435 HSW786435:HSZ786435 ICS786435:ICV786435 IMO786435:IMR786435 IWK786435:IWN786435 JGG786435:JGJ786435 JQC786435:JQF786435 JZY786435:KAB786435 KJU786435:KJX786435 KTQ786435:KTT786435 LDM786435:LDP786435 LNI786435:LNL786435 LXE786435:LXH786435 MHA786435:MHD786435 MQW786435:MQZ786435 NAS786435:NAV786435 NKO786435:NKR786435 NUK786435:NUN786435 OEG786435:OEJ786435 OOC786435:OOF786435 OXY786435:OYB786435 PHU786435:PHX786435 PRQ786435:PRT786435 QBM786435:QBP786435 QLI786435:QLL786435 QVE786435:QVH786435 RFA786435:RFD786435 ROW786435:ROZ786435 RYS786435:RYV786435 SIO786435:SIR786435 SSK786435:SSN786435 TCG786435:TCJ786435 TMC786435:TMF786435 TVY786435:TWB786435 UFU786435:UFX786435 UPQ786435:UPT786435 UZM786435:UZP786435 VJI786435:VJL786435 VTE786435:VTH786435 WDA786435:WDD786435 WMW786435:WMZ786435 WWS786435:WWV786435 AK851971:AN851971 KG851971:KJ851971 UC851971:UF851971 ADY851971:AEB851971 ANU851971:ANX851971 AXQ851971:AXT851971 BHM851971:BHP851971 BRI851971:BRL851971 CBE851971:CBH851971 CLA851971:CLD851971 CUW851971:CUZ851971 DES851971:DEV851971 DOO851971:DOR851971 DYK851971:DYN851971 EIG851971:EIJ851971 ESC851971:ESF851971 FBY851971:FCB851971 FLU851971:FLX851971 FVQ851971:FVT851971 GFM851971:GFP851971 GPI851971:GPL851971 GZE851971:GZH851971 HJA851971:HJD851971 HSW851971:HSZ851971 ICS851971:ICV851971 IMO851971:IMR851971 IWK851971:IWN851971 JGG851971:JGJ851971 JQC851971:JQF851971 JZY851971:KAB851971 KJU851971:KJX851971 KTQ851971:KTT851971 LDM851971:LDP851971 LNI851971:LNL851971 LXE851971:LXH851971 MHA851971:MHD851971 MQW851971:MQZ851971 NAS851971:NAV851971 NKO851971:NKR851971 NUK851971:NUN851971 OEG851971:OEJ851971 OOC851971:OOF851971 OXY851971:OYB851971 PHU851971:PHX851971 PRQ851971:PRT851971 QBM851971:QBP851971 QLI851971:QLL851971 QVE851971:QVH851971 RFA851971:RFD851971 ROW851971:ROZ851971 RYS851971:RYV851971 SIO851971:SIR851971 SSK851971:SSN851971 TCG851971:TCJ851971 TMC851971:TMF851971 TVY851971:TWB851971 UFU851971:UFX851971 UPQ851971:UPT851971 UZM851971:UZP851971 VJI851971:VJL851971 VTE851971:VTH851971 WDA851971:WDD851971 WMW851971:WMZ851971 WWS851971:WWV851971 AK917507:AN917507 KG917507:KJ917507 UC917507:UF917507 ADY917507:AEB917507 ANU917507:ANX917507 AXQ917507:AXT917507 BHM917507:BHP917507 BRI917507:BRL917507 CBE917507:CBH917507 CLA917507:CLD917507 CUW917507:CUZ917507 DES917507:DEV917507 DOO917507:DOR917507 DYK917507:DYN917507 EIG917507:EIJ917507 ESC917507:ESF917507 FBY917507:FCB917507 FLU917507:FLX917507 FVQ917507:FVT917507 GFM917507:GFP917507 GPI917507:GPL917507 GZE917507:GZH917507 HJA917507:HJD917507 HSW917507:HSZ917507 ICS917507:ICV917507 IMO917507:IMR917507 IWK917507:IWN917507 JGG917507:JGJ917507 JQC917507:JQF917507 JZY917507:KAB917507 KJU917507:KJX917507 KTQ917507:KTT917507 LDM917507:LDP917507 LNI917507:LNL917507 LXE917507:LXH917507 MHA917507:MHD917507 MQW917507:MQZ917507 NAS917507:NAV917507 NKO917507:NKR917507 NUK917507:NUN917507 OEG917507:OEJ917507 OOC917507:OOF917507 OXY917507:OYB917507 PHU917507:PHX917507 PRQ917507:PRT917507 QBM917507:QBP917507 QLI917507:QLL917507 QVE917507:QVH917507 RFA917507:RFD917507 ROW917507:ROZ917507 RYS917507:RYV917507 SIO917507:SIR917507 SSK917507:SSN917507 TCG917507:TCJ917507 TMC917507:TMF917507 TVY917507:TWB917507 UFU917507:UFX917507 UPQ917507:UPT917507 UZM917507:UZP917507 VJI917507:VJL917507 VTE917507:VTH917507 WDA917507:WDD917507 WMW917507:WMZ917507 WWS917507:WWV917507 AK983043:AN983043 KG983043:KJ983043 UC983043:UF983043 ADY983043:AEB983043 ANU983043:ANX983043 AXQ983043:AXT983043 BHM983043:BHP983043 BRI983043:BRL983043 CBE983043:CBH983043 CLA983043:CLD983043 CUW983043:CUZ983043 DES983043:DEV983043 DOO983043:DOR983043 DYK983043:DYN983043 EIG983043:EIJ983043 ESC983043:ESF983043 FBY983043:FCB983043 FLU983043:FLX983043 FVQ983043:FVT983043 GFM983043:GFP983043 GPI983043:GPL983043 GZE983043:GZH983043 HJA983043:HJD983043 HSW983043:HSZ983043 ICS983043:ICV983043 IMO983043:IMR983043 IWK983043:IWN983043 JGG983043:JGJ983043 JQC983043:JQF983043 JZY983043:KAB983043 KJU983043:KJX983043 KTQ983043:KTT983043 LDM983043:LDP983043 LNI983043:LNL983043 LXE983043:LXH983043 MHA983043:MHD983043 MQW983043:MQZ983043 NAS983043:NAV983043 NKO983043:NKR983043 NUK983043:NUN983043 OEG983043:OEJ983043 OOC983043:OOF983043 OXY983043:OYB983043 PHU983043:PHX983043 PRQ983043:PRT983043 QBM983043:QBP983043 QLI983043:QLL983043 QVE983043:QVH983043 RFA983043:RFD983043 ROW983043:ROZ983043 RYS983043:RYV983043 SIO983043:SIR983043 SSK983043:SSN983043 TCG983043:TCJ983043 TMC983043:TMF983043 TVY983043:TWB983043 UFU983043:UFX983043 UPQ983043:UPT983043 UZM983043:UZP983043 VJI983043:VJL983043 VTE983043:VTH983043 WDA983043:WDD983043 WMW983043:WMZ983043 WWS983043:WWV983043" xr:uid="{B45D09D5-6B30-408D-BC34-12711FC6A76E}">
      <formula1>"４週,歴月"</formula1>
    </dataValidation>
    <dataValidation type="list" allowBlank="1" showInputMessage="1" showErrorMessage="1" sqref="C11:C30 IY11:IY30 SU11:SU30 ACQ11:ACQ30 AMM11:AMM30 AWI11:AWI30 BGE11:BGE30 BQA11:BQA30 BZW11:BZW30 CJS11:CJS30 CTO11:CTO30 DDK11:DDK30 DNG11:DNG30 DXC11:DXC30 EGY11:EGY30 EQU11:EQU30 FAQ11:FAQ30 FKM11:FKM30 FUI11:FUI30 GEE11:GEE30 GOA11:GOA30 GXW11:GXW30 HHS11:HHS30 HRO11:HRO30 IBK11:IBK30 ILG11:ILG30 IVC11:IVC30 JEY11:JEY30 JOU11:JOU30 JYQ11:JYQ30 KIM11:KIM30 KSI11:KSI30 LCE11:LCE30 LMA11:LMA30 LVW11:LVW30 MFS11:MFS30 MPO11:MPO30 MZK11:MZK30 NJG11:NJG30 NTC11:NTC30 OCY11:OCY30 OMU11:OMU30 OWQ11:OWQ30 PGM11:PGM30 PQI11:PQI30 QAE11:QAE30 QKA11:QKA30 QTW11:QTW30 RDS11:RDS30 RNO11:RNO30 RXK11:RXK30 SHG11:SHG30 SRC11:SRC30 TAY11:TAY30 TKU11:TKU30 TUQ11:TUQ30 UEM11:UEM30 UOI11:UOI30 UYE11:UYE30 VIA11:VIA30 VRW11:VRW30 WBS11:WBS30 WLO11:WLO30 WVK11:WVK30 C65547:C65566 IY65547:IY65566 SU65547:SU65566 ACQ65547:ACQ65566 AMM65547:AMM65566 AWI65547:AWI65566 BGE65547:BGE65566 BQA65547:BQA65566 BZW65547:BZW65566 CJS65547:CJS65566 CTO65547:CTO65566 DDK65547:DDK65566 DNG65547:DNG65566 DXC65547:DXC65566 EGY65547:EGY65566 EQU65547:EQU65566 FAQ65547:FAQ65566 FKM65547:FKM65566 FUI65547:FUI65566 GEE65547:GEE65566 GOA65547:GOA65566 GXW65547:GXW65566 HHS65547:HHS65566 HRO65547:HRO65566 IBK65547:IBK65566 ILG65547:ILG65566 IVC65547:IVC65566 JEY65547:JEY65566 JOU65547:JOU65566 JYQ65547:JYQ65566 KIM65547:KIM65566 KSI65547:KSI65566 LCE65547:LCE65566 LMA65547:LMA65566 LVW65547:LVW65566 MFS65547:MFS65566 MPO65547:MPO65566 MZK65547:MZK65566 NJG65547:NJG65566 NTC65547:NTC65566 OCY65547:OCY65566 OMU65547:OMU65566 OWQ65547:OWQ65566 PGM65547:PGM65566 PQI65547:PQI65566 QAE65547:QAE65566 QKA65547:QKA65566 QTW65547:QTW65566 RDS65547:RDS65566 RNO65547:RNO65566 RXK65547:RXK65566 SHG65547:SHG65566 SRC65547:SRC65566 TAY65547:TAY65566 TKU65547:TKU65566 TUQ65547:TUQ65566 UEM65547:UEM65566 UOI65547:UOI65566 UYE65547:UYE65566 VIA65547:VIA65566 VRW65547:VRW65566 WBS65547:WBS65566 WLO65547:WLO65566 WVK65547:WVK65566 C131083:C131102 IY131083:IY131102 SU131083:SU131102 ACQ131083:ACQ131102 AMM131083:AMM131102 AWI131083:AWI131102 BGE131083:BGE131102 BQA131083:BQA131102 BZW131083:BZW131102 CJS131083:CJS131102 CTO131083:CTO131102 DDK131083:DDK131102 DNG131083:DNG131102 DXC131083:DXC131102 EGY131083:EGY131102 EQU131083:EQU131102 FAQ131083:FAQ131102 FKM131083:FKM131102 FUI131083:FUI131102 GEE131083:GEE131102 GOA131083:GOA131102 GXW131083:GXW131102 HHS131083:HHS131102 HRO131083:HRO131102 IBK131083:IBK131102 ILG131083:ILG131102 IVC131083:IVC131102 JEY131083:JEY131102 JOU131083:JOU131102 JYQ131083:JYQ131102 KIM131083:KIM131102 KSI131083:KSI131102 LCE131083:LCE131102 LMA131083:LMA131102 LVW131083:LVW131102 MFS131083:MFS131102 MPO131083:MPO131102 MZK131083:MZK131102 NJG131083:NJG131102 NTC131083:NTC131102 OCY131083:OCY131102 OMU131083:OMU131102 OWQ131083:OWQ131102 PGM131083:PGM131102 PQI131083:PQI131102 QAE131083:QAE131102 QKA131083:QKA131102 QTW131083:QTW131102 RDS131083:RDS131102 RNO131083:RNO131102 RXK131083:RXK131102 SHG131083:SHG131102 SRC131083:SRC131102 TAY131083:TAY131102 TKU131083:TKU131102 TUQ131083:TUQ131102 UEM131083:UEM131102 UOI131083:UOI131102 UYE131083:UYE131102 VIA131083:VIA131102 VRW131083:VRW131102 WBS131083:WBS131102 WLO131083:WLO131102 WVK131083:WVK131102 C196619:C196638 IY196619:IY196638 SU196619:SU196638 ACQ196619:ACQ196638 AMM196619:AMM196638 AWI196619:AWI196638 BGE196619:BGE196638 BQA196619:BQA196638 BZW196619:BZW196638 CJS196619:CJS196638 CTO196619:CTO196638 DDK196619:DDK196638 DNG196619:DNG196638 DXC196619:DXC196638 EGY196619:EGY196638 EQU196619:EQU196638 FAQ196619:FAQ196638 FKM196619:FKM196638 FUI196619:FUI196638 GEE196619:GEE196638 GOA196619:GOA196638 GXW196619:GXW196638 HHS196619:HHS196638 HRO196619:HRO196638 IBK196619:IBK196638 ILG196619:ILG196638 IVC196619:IVC196638 JEY196619:JEY196638 JOU196619:JOU196638 JYQ196619:JYQ196638 KIM196619:KIM196638 KSI196619:KSI196638 LCE196619:LCE196638 LMA196619:LMA196638 LVW196619:LVW196638 MFS196619:MFS196638 MPO196619:MPO196638 MZK196619:MZK196638 NJG196619:NJG196638 NTC196619:NTC196638 OCY196619:OCY196638 OMU196619:OMU196638 OWQ196619:OWQ196638 PGM196619:PGM196638 PQI196619:PQI196638 QAE196619:QAE196638 QKA196619:QKA196638 QTW196619:QTW196638 RDS196619:RDS196638 RNO196619:RNO196638 RXK196619:RXK196638 SHG196619:SHG196638 SRC196619:SRC196638 TAY196619:TAY196638 TKU196619:TKU196638 TUQ196619:TUQ196638 UEM196619:UEM196638 UOI196619:UOI196638 UYE196619:UYE196638 VIA196619:VIA196638 VRW196619:VRW196638 WBS196619:WBS196638 WLO196619:WLO196638 WVK196619:WVK196638 C262155:C262174 IY262155:IY262174 SU262155:SU262174 ACQ262155:ACQ262174 AMM262155:AMM262174 AWI262155:AWI262174 BGE262155:BGE262174 BQA262155:BQA262174 BZW262155:BZW262174 CJS262155:CJS262174 CTO262155:CTO262174 DDK262155:DDK262174 DNG262155:DNG262174 DXC262155:DXC262174 EGY262155:EGY262174 EQU262155:EQU262174 FAQ262155:FAQ262174 FKM262155:FKM262174 FUI262155:FUI262174 GEE262155:GEE262174 GOA262155:GOA262174 GXW262155:GXW262174 HHS262155:HHS262174 HRO262155:HRO262174 IBK262155:IBK262174 ILG262155:ILG262174 IVC262155:IVC262174 JEY262155:JEY262174 JOU262155:JOU262174 JYQ262155:JYQ262174 KIM262155:KIM262174 KSI262155:KSI262174 LCE262155:LCE262174 LMA262155:LMA262174 LVW262155:LVW262174 MFS262155:MFS262174 MPO262155:MPO262174 MZK262155:MZK262174 NJG262155:NJG262174 NTC262155:NTC262174 OCY262155:OCY262174 OMU262155:OMU262174 OWQ262155:OWQ262174 PGM262155:PGM262174 PQI262155:PQI262174 QAE262155:QAE262174 QKA262155:QKA262174 QTW262155:QTW262174 RDS262155:RDS262174 RNO262155:RNO262174 RXK262155:RXK262174 SHG262155:SHG262174 SRC262155:SRC262174 TAY262155:TAY262174 TKU262155:TKU262174 TUQ262155:TUQ262174 UEM262155:UEM262174 UOI262155:UOI262174 UYE262155:UYE262174 VIA262155:VIA262174 VRW262155:VRW262174 WBS262155:WBS262174 WLO262155:WLO262174 WVK262155:WVK262174 C327691:C327710 IY327691:IY327710 SU327691:SU327710 ACQ327691:ACQ327710 AMM327691:AMM327710 AWI327691:AWI327710 BGE327691:BGE327710 BQA327691:BQA327710 BZW327691:BZW327710 CJS327691:CJS327710 CTO327691:CTO327710 DDK327691:DDK327710 DNG327691:DNG327710 DXC327691:DXC327710 EGY327691:EGY327710 EQU327691:EQU327710 FAQ327691:FAQ327710 FKM327691:FKM327710 FUI327691:FUI327710 GEE327691:GEE327710 GOA327691:GOA327710 GXW327691:GXW327710 HHS327691:HHS327710 HRO327691:HRO327710 IBK327691:IBK327710 ILG327691:ILG327710 IVC327691:IVC327710 JEY327691:JEY327710 JOU327691:JOU327710 JYQ327691:JYQ327710 KIM327691:KIM327710 KSI327691:KSI327710 LCE327691:LCE327710 LMA327691:LMA327710 LVW327691:LVW327710 MFS327691:MFS327710 MPO327691:MPO327710 MZK327691:MZK327710 NJG327691:NJG327710 NTC327691:NTC327710 OCY327691:OCY327710 OMU327691:OMU327710 OWQ327691:OWQ327710 PGM327691:PGM327710 PQI327691:PQI327710 QAE327691:QAE327710 QKA327691:QKA327710 QTW327691:QTW327710 RDS327691:RDS327710 RNO327691:RNO327710 RXK327691:RXK327710 SHG327691:SHG327710 SRC327691:SRC327710 TAY327691:TAY327710 TKU327691:TKU327710 TUQ327691:TUQ327710 UEM327691:UEM327710 UOI327691:UOI327710 UYE327691:UYE327710 VIA327691:VIA327710 VRW327691:VRW327710 WBS327691:WBS327710 WLO327691:WLO327710 WVK327691:WVK327710 C393227:C393246 IY393227:IY393246 SU393227:SU393246 ACQ393227:ACQ393246 AMM393227:AMM393246 AWI393227:AWI393246 BGE393227:BGE393246 BQA393227:BQA393246 BZW393227:BZW393246 CJS393227:CJS393246 CTO393227:CTO393246 DDK393227:DDK393246 DNG393227:DNG393246 DXC393227:DXC393246 EGY393227:EGY393246 EQU393227:EQU393246 FAQ393227:FAQ393246 FKM393227:FKM393246 FUI393227:FUI393246 GEE393227:GEE393246 GOA393227:GOA393246 GXW393227:GXW393246 HHS393227:HHS393246 HRO393227:HRO393246 IBK393227:IBK393246 ILG393227:ILG393246 IVC393227:IVC393246 JEY393227:JEY393246 JOU393227:JOU393246 JYQ393227:JYQ393246 KIM393227:KIM393246 KSI393227:KSI393246 LCE393227:LCE393246 LMA393227:LMA393246 LVW393227:LVW393246 MFS393227:MFS393246 MPO393227:MPO393246 MZK393227:MZK393246 NJG393227:NJG393246 NTC393227:NTC393246 OCY393227:OCY393246 OMU393227:OMU393246 OWQ393227:OWQ393246 PGM393227:PGM393246 PQI393227:PQI393246 QAE393227:QAE393246 QKA393227:QKA393246 QTW393227:QTW393246 RDS393227:RDS393246 RNO393227:RNO393246 RXK393227:RXK393246 SHG393227:SHG393246 SRC393227:SRC393246 TAY393227:TAY393246 TKU393227:TKU393246 TUQ393227:TUQ393246 UEM393227:UEM393246 UOI393227:UOI393246 UYE393227:UYE393246 VIA393227:VIA393246 VRW393227:VRW393246 WBS393227:WBS393246 WLO393227:WLO393246 WVK393227:WVK393246 C458763:C458782 IY458763:IY458782 SU458763:SU458782 ACQ458763:ACQ458782 AMM458763:AMM458782 AWI458763:AWI458782 BGE458763:BGE458782 BQA458763:BQA458782 BZW458763:BZW458782 CJS458763:CJS458782 CTO458763:CTO458782 DDK458763:DDK458782 DNG458763:DNG458782 DXC458763:DXC458782 EGY458763:EGY458782 EQU458763:EQU458782 FAQ458763:FAQ458782 FKM458763:FKM458782 FUI458763:FUI458782 GEE458763:GEE458782 GOA458763:GOA458782 GXW458763:GXW458782 HHS458763:HHS458782 HRO458763:HRO458782 IBK458763:IBK458782 ILG458763:ILG458782 IVC458763:IVC458782 JEY458763:JEY458782 JOU458763:JOU458782 JYQ458763:JYQ458782 KIM458763:KIM458782 KSI458763:KSI458782 LCE458763:LCE458782 LMA458763:LMA458782 LVW458763:LVW458782 MFS458763:MFS458782 MPO458763:MPO458782 MZK458763:MZK458782 NJG458763:NJG458782 NTC458763:NTC458782 OCY458763:OCY458782 OMU458763:OMU458782 OWQ458763:OWQ458782 PGM458763:PGM458782 PQI458763:PQI458782 QAE458763:QAE458782 QKA458763:QKA458782 QTW458763:QTW458782 RDS458763:RDS458782 RNO458763:RNO458782 RXK458763:RXK458782 SHG458763:SHG458782 SRC458763:SRC458782 TAY458763:TAY458782 TKU458763:TKU458782 TUQ458763:TUQ458782 UEM458763:UEM458782 UOI458763:UOI458782 UYE458763:UYE458782 VIA458763:VIA458782 VRW458763:VRW458782 WBS458763:WBS458782 WLO458763:WLO458782 WVK458763:WVK458782 C524299:C524318 IY524299:IY524318 SU524299:SU524318 ACQ524299:ACQ524318 AMM524299:AMM524318 AWI524299:AWI524318 BGE524299:BGE524318 BQA524299:BQA524318 BZW524299:BZW524318 CJS524299:CJS524318 CTO524299:CTO524318 DDK524299:DDK524318 DNG524299:DNG524318 DXC524299:DXC524318 EGY524299:EGY524318 EQU524299:EQU524318 FAQ524299:FAQ524318 FKM524299:FKM524318 FUI524299:FUI524318 GEE524299:GEE524318 GOA524299:GOA524318 GXW524299:GXW524318 HHS524299:HHS524318 HRO524299:HRO524318 IBK524299:IBK524318 ILG524299:ILG524318 IVC524299:IVC524318 JEY524299:JEY524318 JOU524299:JOU524318 JYQ524299:JYQ524318 KIM524299:KIM524318 KSI524299:KSI524318 LCE524299:LCE524318 LMA524299:LMA524318 LVW524299:LVW524318 MFS524299:MFS524318 MPO524299:MPO524318 MZK524299:MZK524318 NJG524299:NJG524318 NTC524299:NTC524318 OCY524299:OCY524318 OMU524299:OMU524318 OWQ524299:OWQ524318 PGM524299:PGM524318 PQI524299:PQI524318 QAE524299:QAE524318 QKA524299:QKA524318 QTW524299:QTW524318 RDS524299:RDS524318 RNO524299:RNO524318 RXK524299:RXK524318 SHG524299:SHG524318 SRC524299:SRC524318 TAY524299:TAY524318 TKU524299:TKU524318 TUQ524299:TUQ524318 UEM524299:UEM524318 UOI524299:UOI524318 UYE524299:UYE524318 VIA524299:VIA524318 VRW524299:VRW524318 WBS524299:WBS524318 WLO524299:WLO524318 WVK524299:WVK524318 C589835:C589854 IY589835:IY589854 SU589835:SU589854 ACQ589835:ACQ589854 AMM589835:AMM589854 AWI589835:AWI589854 BGE589835:BGE589854 BQA589835:BQA589854 BZW589835:BZW589854 CJS589835:CJS589854 CTO589835:CTO589854 DDK589835:DDK589854 DNG589835:DNG589854 DXC589835:DXC589854 EGY589835:EGY589854 EQU589835:EQU589854 FAQ589835:FAQ589854 FKM589835:FKM589854 FUI589835:FUI589854 GEE589835:GEE589854 GOA589835:GOA589854 GXW589835:GXW589854 HHS589835:HHS589854 HRO589835:HRO589854 IBK589835:IBK589854 ILG589835:ILG589854 IVC589835:IVC589854 JEY589835:JEY589854 JOU589835:JOU589854 JYQ589835:JYQ589854 KIM589835:KIM589854 KSI589835:KSI589854 LCE589835:LCE589854 LMA589835:LMA589854 LVW589835:LVW589854 MFS589835:MFS589854 MPO589835:MPO589854 MZK589835:MZK589854 NJG589835:NJG589854 NTC589835:NTC589854 OCY589835:OCY589854 OMU589835:OMU589854 OWQ589835:OWQ589854 PGM589835:PGM589854 PQI589835:PQI589854 QAE589835:QAE589854 QKA589835:QKA589854 QTW589835:QTW589854 RDS589835:RDS589854 RNO589835:RNO589854 RXK589835:RXK589854 SHG589835:SHG589854 SRC589835:SRC589854 TAY589835:TAY589854 TKU589835:TKU589854 TUQ589835:TUQ589854 UEM589835:UEM589854 UOI589835:UOI589854 UYE589835:UYE589854 VIA589835:VIA589854 VRW589835:VRW589854 WBS589835:WBS589854 WLO589835:WLO589854 WVK589835:WVK589854 C655371:C655390 IY655371:IY655390 SU655371:SU655390 ACQ655371:ACQ655390 AMM655371:AMM655390 AWI655371:AWI655390 BGE655371:BGE655390 BQA655371:BQA655390 BZW655371:BZW655390 CJS655371:CJS655390 CTO655371:CTO655390 DDK655371:DDK655390 DNG655371:DNG655390 DXC655371:DXC655390 EGY655371:EGY655390 EQU655371:EQU655390 FAQ655371:FAQ655390 FKM655371:FKM655390 FUI655371:FUI655390 GEE655371:GEE655390 GOA655371:GOA655390 GXW655371:GXW655390 HHS655371:HHS655390 HRO655371:HRO655390 IBK655371:IBK655390 ILG655371:ILG655390 IVC655371:IVC655390 JEY655371:JEY655390 JOU655371:JOU655390 JYQ655371:JYQ655390 KIM655371:KIM655390 KSI655371:KSI655390 LCE655371:LCE655390 LMA655371:LMA655390 LVW655371:LVW655390 MFS655371:MFS655390 MPO655371:MPO655390 MZK655371:MZK655390 NJG655371:NJG655390 NTC655371:NTC655390 OCY655371:OCY655390 OMU655371:OMU655390 OWQ655371:OWQ655390 PGM655371:PGM655390 PQI655371:PQI655390 QAE655371:QAE655390 QKA655371:QKA655390 QTW655371:QTW655390 RDS655371:RDS655390 RNO655371:RNO655390 RXK655371:RXK655390 SHG655371:SHG655390 SRC655371:SRC655390 TAY655371:TAY655390 TKU655371:TKU655390 TUQ655371:TUQ655390 UEM655371:UEM655390 UOI655371:UOI655390 UYE655371:UYE655390 VIA655371:VIA655390 VRW655371:VRW655390 WBS655371:WBS655390 WLO655371:WLO655390 WVK655371:WVK655390 C720907:C720926 IY720907:IY720926 SU720907:SU720926 ACQ720907:ACQ720926 AMM720907:AMM720926 AWI720907:AWI720926 BGE720907:BGE720926 BQA720907:BQA720926 BZW720907:BZW720926 CJS720907:CJS720926 CTO720907:CTO720926 DDK720907:DDK720926 DNG720907:DNG720926 DXC720907:DXC720926 EGY720907:EGY720926 EQU720907:EQU720926 FAQ720907:FAQ720926 FKM720907:FKM720926 FUI720907:FUI720926 GEE720907:GEE720926 GOA720907:GOA720926 GXW720907:GXW720926 HHS720907:HHS720926 HRO720907:HRO720926 IBK720907:IBK720926 ILG720907:ILG720926 IVC720907:IVC720926 JEY720907:JEY720926 JOU720907:JOU720926 JYQ720907:JYQ720926 KIM720907:KIM720926 KSI720907:KSI720926 LCE720907:LCE720926 LMA720907:LMA720926 LVW720907:LVW720926 MFS720907:MFS720926 MPO720907:MPO720926 MZK720907:MZK720926 NJG720907:NJG720926 NTC720907:NTC720926 OCY720907:OCY720926 OMU720907:OMU720926 OWQ720907:OWQ720926 PGM720907:PGM720926 PQI720907:PQI720926 QAE720907:QAE720926 QKA720907:QKA720926 QTW720907:QTW720926 RDS720907:RDS720926 RNO720907:RNO720926 RXK720907:RXK720926 SHG720907:SHG720926 SRC720907:SRC720926 TAY720907:TAY720926 TKU720907:TKU720926 TUQ720907:TUQ720926 UEM720907:UEM720926 UOI720907:UOI720926 UYE720907:UYE720926 VIA720907:VIA720926 VRW720907:VRW720926 WBS720907:WBS720926 WLO720907:WLO720926 WVK720907:WVK720926 C786443:C786462 IY786443:IY786462 SU786443:SU786462 ACQ786443:ACQ786462 AMM786443:AMM786462 AWI786443:AWI786462 BGE786443:BGE786462 BQA786443:BQA786462 BZW786443:BZW786462 CJS786443:CJS786462 CTO786443:CTO786462 DDK786443:DDK786462 DNG786443:DNG786462 DXC786443:DXC786462 EGY786443:EGY786462 EQU786443:EQU786462 FAQ786443:FAQ786462 FKM786443:FKM786462 FUI786443:FUI786462 GEE786443:GEE786462 GOA786443:GOA786462 GXW786443:GXW786462 HHS786443:HHS786462 HRO786443:HRO786462 IBK786443:IBK786462 ILG786443:ILG786462 IVC786443:IVC786462 JEY786443:JEY786462 JOU786443:JOU786462 JYQ786443:JYQ786462 KIM786443:KIM786462 KSI786443:KSI786462 LCE786443:LCE786462 LMA786443:LMA786462 LVW786443:LVW786462 MFS786443:MFS786462 MPO786443:MPO786462 MZK786443:MZK786462 NJG786443:NJG786462 NTC786443:NTC786462 OCY786443:OCY786462 OMU786443:OMU786462 OWQ786443:OWQ786462 PGM786443:PGM786462 PQI786443:PQI786462 QAE786443:QAE786462 QKA786443:QKA786462 QTW786443:QTW786462 RDS786443:RDS786462 RNO786443:RNO786462 RXK786443:RXK786462 SHG786443:SHG786462 SRC786443:SRC786462 TAY786443:TAY786462 TKU786443:TKU786462 TUQ786443:TUQ786462 UEM786443:UEM786462 UOI786443:UOI786462 UYE786443:UYE786462 VIA786443:VIA786462 VRW786443:VRW786462 WBS786443:WBS786462 WLO786443:WLO786462 WVK786443:WVK786462 C851979:C851998 IY851979:IY851998 SU851979:SU851998 ACQ851979:ACQ851998 AMM851979:AMM851998 AWI851979:AWI851998 BGE851979:BGE851998 BQA851979:BQA851998 BZW851979:BZW851998 CJS851979:CJS851998 CTO851979:CTO851998 DDK851979:DDK851998 DNG851979:DNG851998 DXC851979:DXC851998 EGY851979:EGY851998 EQU851979:EQU851998 FAQ851979:FAQ851998 FKM851979:FKM851998 FUI851979:FUI851998 GEE851979:GEE851998 GOA851979:GOA851998 GXW851979:GXW851998 HHS851979:HHS851998 HRO851979:HRO851998 IBK851979:IBK851998 ILG851979:ILG851998 IVC851979:IVC851998 JEY851979:JEY851998 JOU851979:JOU851998 JYQ851979:JYQ851998 KIM851979:KIM851998 KSI851979:KSI851998 LCE851979:LCE851998 LMA851979:LMA851998 LVW851979:LVW851998 MFS851979:MFS851998 MPO851979:MPO851998 MZK851979:MZK851998 NJG851979:NJG851998 NTC851979:NTC851998 OCY851979:OCY851998 OMU851979:OMU851998 OWQ851979:OWQ851998 PGM851979:PGM851998 PQI851979:PQI851998 QAE851979:QAE851998 QKA851979:QKA851998 QTW851979:QTW851998 RDS851979:RDS851998 RNO851979:RNO851998 RXK851979:RXK851998 SHG851979:SHG851998 SRC851979:SRC851998 TAY851979:TAY851998 TKU851979:TKU851998 TUQ851979:TUQ851998 UEM851979:UEM851998 UOI851979:UOI851998 UYE851979:UYE851998 VIA851979:VIA851998 VRW851979:VRW851998 WBS851979:WBS851998 WLO851979:WLO851998 WVK851979:WVK851998 C917515:C917534 IY917515:IY917534 SU917515:SU917534 ACQ917515:ACQ917534 AMM917515:AMM917534 AWI917515:AWI917534 BGE917515:BGE917534 BQA917515:BQA917534 BZW917515:BZW917534 CJS917515:CJS917534 CTO917515:CTO917534 DDK917515:DDK917534 DNG917515:DNG917534 DXC917515:DXC917534 EGY917515:EGY917534 EQU917515:EQU917534 FAQ917515:FAQ917534 FKM917515:FKM917534 FUI917515:FUI917534 GEE917515:GEE917534 GOA917515:GOA917534 GXW917515:GXW917534 HHS917515:HHS917534 HRO917515:HRO917534 IBK917515:IBK917534 ILG917515:ILG917534 IVC917515:IVC917534 JEY917515:JEY917534 JOU917515:JOU917534 JYQ917515:JYQ917534 KIM917515:KIM917534 KSI917515:KSI917534 LCE917515:LCE917534 LMA917515:LMA917534 LVW917515:LVW917534 MFS917515:MFS917534 MPO917515:MPO917534 MZK917515:MZK917534 NJG917515:NJG917534 NTC917515:NTC917534 OCY917515:OCY917534 OMU917515:OMU917534 OWQ917515:OWQ917534 PGM917515:PGM917534 PQI917515:PQI917534 QAE917515:QAE917534 QKA917515:QKA917534 QTW917515:QTW917534 RDS917515:RDS917534 RNO917515:RNO917534 RXK917515:RXK917534 SHG917515:SHG917534 SRC917515:SRC917534 TAY917515:TAY917534 TKU917515:TKU917534 TUQ917515:TUQ917534 UEM917515:UEM917534 UOI917515:UOI917534 UYE917515:UYE917534 VIA917515:VIA917534 VRW917515:VRW917534 WBS917515:WBS917534 WLO917515:WLO917534 WVK917515:WVK917534 C983051:C983070 IY983051:IY983070 SU983051:SU983070 ACQ983051:ACQ983070 AMM983051:AMM983070 AWI983051:AWI983070 BGE983051:BGE983070 BQA983051:BQA983070 BZW983051:BZW983070 CJS983051:CJS983070 CTO983051:CTO983070 DDK983051:DDK983070 DNG983051:DNG983070 DXC983051:DXC983070 EGY983051:EGY983070 EQU983051:EQU983070 FAQ983051:FAQ983070 FKM983051:FKM983070 FUI983051:FUI983070 GEE983051:GEE983070 GOA983051:GOA983070 GXW983051:GXW983070 HHS983051:HHS983070 HRO983051:HRO983070 IBK983051:IBK983070 ILG983051:ILG983070 IVC983051:IVC983070 JEY983051:JEY983070 JOU983051:JOU983070 JYQ983051:JYQ983070 KIM983051:KIM983070 KSI983051:KSI983070 LCE983051:LCE983070 LMA983051:LMA983070 LVW983051:LVW983070 MFS983051:MFS983070 MPO983051:MPO983070 MZK983051:MZK983070 NJG983051:NJG983070 NTC983051:NTC983070 OCY983051:OCY983070 OMU983051:OMU983070 OWQ983051:OWQ983070 PGM983051:PGM983070 PQI983051:PQI983070 QAE983051:QAE983070 QKA983051:QKA983070 QTW983051:QTW983070 RDS983051:RDS983070 RNO983051:RNO983070 RXK983051:RXK983070 SHG983051:SHG983070 SRC983051:SRC983070 TAY983051:TAY983070 TKU983051:TKU983070 TUQ983051:TUQ983070 UEM983051:UEM983070 UOI983051:UOI983070 UYE983051:UYE983070 VIA983051:VIA983070 VRW983051:VRW983070 WBS983051:WBS983070 WLO983051:WLO983070 WVK983051:WVK983070" xr:uid="{6AE3960F-80D5-4CD7-AB14-43A8F4B4869A}">
      <formula1>"A,B,C,D"</formula1>
    </dataValidation>
    <dataValidation type="whole" operator="greaterThanOrEqual" allowBlank="1" showInputMessage="1" showErrorMessage="1" sqref="I37:I38 JE37:JE38 TA37:TA38 ACW37:ACW38 AMS37:AMS38 AWO37:AWO38 BGK37:BGK38 BQG37:BQG38 CAC37:CAC38 CJY37:CJY38 CTU37:CTU38 DDQ37:DDQ38 DNM37:DNM38 DXI37:DXI38 EHE37:EHE38 ERA37:ERA38 FAW37:FAW38 FKS37:FKS38 FUO37:FUO38 GEK37:GEK38 GOG37:GOG38 GYC37:GYC38 HHY37:HHY38 HRU37:HRU38 IBQ37:IBQ38 ILM37:ILM38 IVI37:IVI38 JFE37:JFE38 JPA37:JPA38 JYW37:JYW38 KIS37:KIS38 KSO37:KSO38 LCK37:LCK38 LMG37:LMG38 LWC37:LWC38 MFY37:MFY38 MPU37:MPU38 MZQ37:MZQ38 NJM37:NJM38 NTI37:NTI38 ODE37:ODE38 ONA37:ONA38 OWW37:OWW38 PGS37:PGS38 PQO37:PQO38 QAK37:QAK38 QKG37:QKG38 QUC37:QUC38 RDY37:RDY38 RNU37:RNU38 RXQ37:RXQ38 SHM37:SHM38 SRI37:SRI38 TBE37:TBE38 TLA37:TLA38 TUW37:TUW38 UES37:UES38 UOO37:UOO38 UYK37:UYK38 VIG37:VIG38 VSC37:VSC38 WBY37:WBY38 WLU37:WLU38 WVQ37:WVQ38 I65573:I65574 JE65573:JE65574 TA65573:TA65574 ACW65573:ACW65574 AMS65573:AMS65574 AWO65573:AWO65574 BGK65573:BGK65574 BQG65573:BQG65574 CAC65573:CAC65574 CJY65573:CJY65574 CTU65573:CTU65574 DDQ65573:DDQ65574 DNM65573:DNM65574 DXI65573:DXI65574 EHE65573:EHE65574 ERA65573:ERA65574 FAW65573:FAW65574 FKS65573:FKS65574 FUO65573:FUO65574 GEK65573:GEK65574 GOG65573:GOG65574 GYC65573:GYC65574 HHY65573:HHY65574 HRU65573:HRU65574 IBQ65573:IBQ65574 ILM65573:ILM65574 IVI65573:IVI65574 JFE65573:JFE65574 JPA65573:JPA65574 JYW65573:JYW65574 KIS65573:KIS65574 KSO65573:KSO65574 LCK65573:LCK65574 LMG65573:LMG65574 LWC65573:LWC65574 MFY65573:MFY65574 MPU65573:MPU65574 MZQ65573:MZQ65574 NJM65573:NJM65574 NTI65573:NTI65574 ODE65573:ODE65574 ONA65573:ONA65574 OWW65573:OWW65574 PGS65573:PGS65574 PQO65573:PQO65574 QAK65573:QAK65574 QKG65573:QKG65574 QUC65573:QUC65574 RDY65573:RDY65574 RNU65573:RNU65574 RXQ65573:RXQ65574 SHM65573:SHM65574 SRI65573:SRI65574 TBE65573:TBE65574 TLA65573:TLA65574 TUW65573:TUW65574 UES65573:UES65574 UOO65573:UOO65574 UYK65573:UYK65574 VIG65573:VIG65574 VSC65573:VSC65574 WBY65573:WBY65574 WLU65573:WLU65574 WVQ65573:WVQ65574 I131109:I131110 JE131109:JE131110 TA131109:TA131110 ACW131109:ACW131110 AMS131109:AMS131110 AWO131109:AWO131110 BGK131109:BGK131110 BQG131109:BQG131110 CAC131109:CAC131110 CJY131109:CJY131110 CTU131109:CTU131110 DDQ131109:DDQ131110 DNM131109:DNM131110 DXI131109:DXI131110 EHE131109:EHE131110 ERA131109:ERA131110 FAW131109:FAW131110 FKS131109:FKS131110 FUO131109:FUO131110 GEK131109:GEK131110 GOG131109:GOG131110 GYC131109:GYC131110 HHY131109:HHY131110 HRU131109:HRU131110 IBQ131109:IBQ131110 ILM131109:ILM131110 IVI131109:IVI131110 JFE131109:JFE131110 JPA131109:JPA131110 JYW131109:JYW131110 KIS131109:KIS131110 KSO131109:KSO131110 LCK131109:LCK131110 LMG131109:LMG131110 LWC131109:LWC131110 MFY131109:MFY131110 MPU131109:MPU131110 MZQ131109:MZQ131110 NJM131109:NJM131110 NTI131109:NTI131110 ODE131109:ODE131110 ONA131109:ONA131110 OWW131109:OWW131110 PGS131109:PGS131110 PQO131109:PQO131110 QAK131109:QAK131110 QKG131109:QKG131110 QUC131109:QUC131110 RDY131109:RDY131110 RNU131109:RNU131110 RXQ131109:RXQ131110 SHM131109:SHM131110 SRI131109:SRI131110 TBE131109:TBE131110 TLA131109:TLA131110 TUW131109:TUW131110 UES131109:UES131110 UOO131109:UOO131110 UYK131109:UYK131110 VIG131109:VIG131110 VSC131109:VSC131110 WBY131109:WBY131110 WLU131109:WLU131110 WVQ131109:WVQ131110 I196645:I196646 JE196645:JE196646 TA196645:TA196646 ACW196645:ACW196646 AMS196645:AMS196646 AWO196645:AWO196646 BGK196645:BGK196646 BQG196645:BQG196646 CAC196645:CAC196646 CJY196645:CJY196646 CTU196645:CTU196646 DDQ196645:DDQ196646 DNM196645:DNM196646 DXI196645:DXI196646 EHE196645:EHE196646 ERA196645:ERA196646 FAW196645:FAW196646 FKS196645:FKS196646 FUO196645:FUO196646 GEK196645:GEK196646 GOG196645:GOG196646 GYC196645:GYC196646 HHY196645:HHY196646 HRU196645:HRU196646 IBQ196645:IBQ196646 ILM196645:ILM196646 IVI196645:IVI196646 JFE196645:JFE196646 JPA196645:JPA196646 JYW196645:JYW196646 KIS196645:KIS196646 KSO196645:KSO196646 LCK196645:LCK196646 LMG196645:LMG196646 LWC196645:LWC196646 MFY196645:MFY196646 MPU196645:MPU196646 MZQ196645:MZQ196646 NJM196645:NJM196646 NTI196645:NTI196646 ODE196645:ODE196646 ONA196645:ONA196646 OWW196645:OWW196646 PGS196645:PGS196646 PQO196645:PQO196646 QAK196645:QAK196646 QKG196645:QKG196646 QUC196645:QUC196646 RDY196645:RDY196646 RNU196645:RNU196646 RXQ196645:RXQ196646 SHM196645:SHM196646 SRI196645:SRI196646 TBE196645:TBE196646 TLA196645:TLA196646 TUW196645:TUW196646 UES196645:UES196646 UOO196645:UOO196646 UYK196645:UYK196646 VIG196645:VIG196646 VSC196645:VSC196646 WBY196645:WBY196646 WLU196645:WLU196646 WVQ196645:WVQ196646 I262181:I262182 JE262181:JE262182 TA262181:TA262182 ACW262181:ACW262182 AMS262181:AMS262182 AWO262181:AWO262182 BGK262181:BGK262182 BQG262181:BQG262182 CAC262181:CAC262182 CJY262181:CJY262182 CTU262181:CTU262182 DDQ262181:DDQ262182 DNM262181:DNM262182 DXI262181:DXI262182 EHE262181:EHE262182 ERA262181:ERA262182 FAW262181:FAW262182 FKS262181:FKS262182 FUO262181:FUO262182 GEK262181:GEK262182 GOG262181:GOG262182 GYC262181:GYC262182 HHY262181:HHY262182 HRU262181:HRU262182 IBQ262181:IBQ262182 ILM262181:ILM262182 IVI262181:IVI262182 JFE262181:JFE262182 JPA262181:JPA262182 JYW262181:JYW262182 KIS262181:KIS262182 KSO262181:KSO262182 LCK262181:LCK262182 LMG262181:LMG262182 LWC262181:LWC262182 MFY262181:MFY262182 MPU262181:MPU262182 MZQ262181:MZQ262182 NJM262181:NJM262182 NTI262181:NTI262182 ODE262181:ODE262182 ONA262181:ONA262182 OWW262181:OWW262182 PGS262181:PGS262182 PQO262181:PQO262182 QAK262181:QAK262182 QKG262181:QKG262182 QUC262181:QUC262182 RDY262181:RDY262182 RNU262181:RNU262182 RXQ262181:RXQ262182 SHM262181:SHM262182 SRI262181:SRI262182 TBE262181:TBE262182 TLA262181:TLA262182 TUW262181:TUW262182 UES262181:UES262182 UOO262181:UOO262182 UYK262181:UYK262182 VIG262181:VIG262182 VSC262181:VSC262182 WBY262181:WBY262182 WLU262181:WLU262182 WVQ262181:WVQ262182 I327717:I327718 JE327717:JE327718 TA327717:TA327718 ACW327717:ACW327718 AMS327717:AMS327718 AWO327717:AWO327718 BGK327717:BGK327718 BQG327717:BQG327718 CAC327717:CAC327718 CJY327717:CJY327718 CTU327717:CTU327718 DDQ327717:DDQ327718 DNM327717:DNM327718 DXI327717:DXI327718 EHE327717:EHE327718 ERA327717:ERA327718 FAW327717:FAW327718 FKS327717:FKS327718 FUO327717:FUO327718 GEK327717:GEK327718 GOG327717:GOG327718 GYC327717:GYC327718 HHY327717:HHY327718 HRU327717:HRU327718 IBQ327717:IBQ327718 ILM327717:ILM327718 IVI327717:IVI327718 JFE327717:JFE327718 JPA327717:JPA327718 JYW327717:JYW327718 KIS327717:KIS327718 KSO327717:KSO327718 LCK327717:LCK327718 LMG327717:LMG327718 LWC327717:LWC327718 MFY327717:MFY327718 MPU327717:MPU327718 MZQ327717:MZQ327718 NJM327717:NJM327718 NTI327717:NTI327718 ODE327717:ODE327718 ONA327717:ONA327718 OWW327717:OWW327718 PGS327717:PGS327718 PQO327717:PQO327718 QAK327717:QAK327718 QKG327717:QKG327718 QUC327717:QUC327718 RDY327717:RDY327718 RNU327717:RNU327718 RXQ327717:RXQ327718 SHM327717:SHM327718 SRI327717:SRI327718 TBE327717:TBE327718 TLA327717:TLA327718 TUW327717:TUW327718 UES327717:UES327718 UOO327717:UOO327718 UYK327717:UYK327718 VIG327717:VIG327718 VSC327717:VSC327718 WBY327717:WBY327718 WLU327717:WLU327718 WVQ327717:WVQ327718 I393253:I393254 JE393253:JE393254 TA393253:TA393254 ACW393253:ACW393254 AMS393253:AMS393254 AWO393253:AWO393254 BGK393253:BGK393254 BQG393253:BQG393254 CAC393253:CAC393254 CJY393253:CJY393254 CTU393253:CTU393254 DDQ393253:DDQ393254 DNM393253:DNM393254 DXI393253:DXI393254 EHE393253:EHE393254 ERA393253:ERA393254 FAW393253:FAW393254 FKS393253:FKS393254 FUO393253:FUO393254 GEK393253:GEK393254 GOG393253:GOG393254 GYC393253:GYC393254 HHY393253:HHY393254 HRU393253:HRU393254 IBQ393253:IBQ393254 ILM393253:ILM393254 IVI393253:IVI393254 JFE393253:JFE393254 JPA393253:JPA393254 JYW393253:JYW393254 KIS393253:KIS393254 KSO393253:KSO393254 LCK393253:LCK393254 LMG393253:LMG393254 LWC393253:LWC393254 MFY393253:MFY393254 MPU393253:MPU393254 MZQ393253:MZQ393254 NJM393253:NJM393254 NTI393253:NTI393254 ODE393253:ODE393254 ONA393253:ONA393254 OWW393253:OWW393254 PGS393253:PGS393254 PQO393253:PQO393254 QAK393253:QAK393254 QKG393253:QKG393254 QUC393253:QUC393254 RDY393253:RDY393254 RNU393253:RNU393254 RXQ393253:RXQ393254 SHM393253:SHM393254 SRI393253:SRI393254 TBE393253:TBE393254 TLA393253:TLA393254 TUW393253:TUW393254 UES393253:UES393254 UOO393253:UOO393254 UYK393253:UYK393254 VIG393253:VIG393254 VSC393253:VSC393254 WBY393253:WBY393254 WLU393253:WLU393254 WVQ393253:WVQ393254 I458789:I458790 JE458789:JE458790 TA458789:TA458790 ACW458789:ACW458790 AMS458789:AMS458790 AWO458789:AWO458790 BGK458789:BGK458790 BQG458789:BQG458790 CAC458789:CAC458790 CJY458789:CJY458790 CTU458789:CTU458790 DDQ458789:DDQ458790 DNM458789:DNM458790 DXI458789:DXI458790 EHE458789:EHE458790 ERA458789:ERA458790 FAW458789:FAW458790 FKS458789:FKS458790 FUO458789:FUO458790 GEK458789:GEK458790 GOG458789:GOG458790 GYC458789:GYC458790 HHY458789:HHY458790 HRU458789:HRU458790 IBQ458789:IBQ458790 ILM458789:ILM458790 IVI458789:IVI458790 JFE458789:JFE458790 JPA458789:JPA458790 JYW458789:JYW458790 KIS458789:KIS458790 KSO458789:KSO458790 LCK458789:LCK458790 LMG458789:LMG458790 LWC458789:LWC458790 MFY458789:MFY458790 MPU458789:MPU458790 MZQ458789:MZQ458790 NJM458789:NJM458790 NTI458789:NTI458790 ODE458789:ODE458790 ONA458789:ONA458790 OWW458789:OWW458790 PGS458789:PGS458790 PQO458789:PQO458790 QAK458789:QAK458790 QKG458789:QKG458790 QUC458789:QUC458790 RDY458789:RDY458790 RNU458789:RNU458790 RXQ458789:RXQ458790 SHM458789:SHM458790 SRI458789:SRI458790 TBE458789:TBE458790 TLA458789:TLA458790 TUW458789:TUW458790 UES458789:UES458790 UOO458789:UOO458790 UYK458789:UYK458790 VIG458789:VIG458790 VSC458789:VSC458790 WBY458789:WBY458790 WLU458789:WLU458790 WVQ458789:WVQ458790 I524325:I524326 JE524325:JE524326 TA524325:TA524326 ACW524325:ACW524326 AMS524325:AMS524326 AWO524325:AWO524326 BGK524325:BGK524326 BQG524325:BQG524326 CAC524325:CAC524326 CJY524325:CJY524326 CTU524325:CTU524326 DDQ524325:DDQ524326 DNM524325:DNM524326 DXI524325:DXI524326 EHE524325:EHE524326 ERA524325:ERA524326 FAW524325:FAW524326 FKS524325:FKS524326 FUO524325:FUO524326 GEK524325:GEK524326 GOG524325:GOG524326 GYC524325:GYC524326 HHY524325:HHY524326 HRU524325:HRU524326 IBQ524325:IBQ524326 ILM524325:ILM524326 IVI524325:IVI524326 JFE524325:JFE524326 JPA524325:JPA524326 JYW524325:JYW524326 KIS524325:KIS524326 KSO524325:KSO524326 LCK524325:LCK524326 LMG524325:LMG524326 LWC524325:LWC524326 MFY524325:MFY524326 MPU524325:MPU524326 MZQ524325:MZQ524326 NJM524325:NJM524326 NTI524325:NTI524326 ODE524325:ODE524326 ONA524325:ONA524326 OWW524325:OWW524326 PGS524325:PGS524326 PQO524325:PQO524326 QAK524325:QAK524326 QKG524325:QKG524326 QUC524325:QUC524326 RDY524325:RDY524326 RNU524325:RNU524326 RXQ524325:RXQ524326 SHM524325:SHM524326 SRI524325:SRI524326 TBE524325:TBE524326 TLA524325:TLA524326 TUW524325:TUW524326 UES524325:UES524326 UOO524325:UOO524326 UYK524325:UYK524326 VIG524325:VIG524326 VSC524325:VSC524326 WBY524325:WBY524326 WLU524325:WLU524326 WVQ524325:WVQ524326 I589861:I589862 JE589861:JE589862 TA589861:TA589862 ACW589861:ACW589862 AMS589861:AMS589862 AWO589861:AWO589862 BGK589861:BGK589862 BQG589861:BQG589862 CAC589861:CAC589862 CJY589861:CJY589862 CTU589861:CTU589862 DDQ589861:DDQ589862 DNM589861:DNM589862 DXI589861:DXI589862 EHE589861:EHE589862 ERA589861:ERA589862 FAW589861:FAW589862 FKS589861:FKS589862 FUO589861:FUO589862 GEK589861:GEK589862 GOG589861:GOG589862 GYC589861:GYC589862 HHY589861:HHY589862 HRU589861:HRU589862 IBQ589861:IBQ589862 ILM589861:ILM589862 IVI589861:IVI589862 JFE589861:JFE589862 JPA589861:JPA589862 JYW589861:JYW589862 KIS589861:KIS589862 KSO589861:KSO589862 LCK589861:LCK589862 LMG589861:LMG589862 LWC589861:LWC589862 MFY589861:MFY589862 MPU589861:MPU589862 MZQ589861:MZQ589862 NJM589861:NJM589862 NTI589861:NTI589862 ODE589861:ODE589862 ONA589861:ONA589862 OWW589861:OWW589862 PGS589861:PGS589862 PQO589861:PQO589862 QAK589861:QAK589862 QKG589861:QKG589862 QUC589861:QUC589862 RDY589861:RDY589862 RNU589861:RNU589862 RXQ589861:RXQ589862 SHM589861:SHM589862 SRI589861:SRI589862 TBE589861:TBE589862 TLA589861:TLA589862 TUW589861:TUW589862 UES589861:UES589862 UOO589861:UOO589862 UYK589861:UYK589862 VIG589861:VIG589862 VSC589861:VSC589862 WBY589861:WBY589862 WLU589861:WLU589862 WVQ589861:WVQ589862 I655397:I655398 JE655397:JE655398 TA655397:TA655398 ACW655397:ACW655398 AMS655397:AMS655398 AWO655397:AWO655398 BGK655397:BGK655398 BQG655397:BQG655398 CAC655397:CAC655398 CJY655397:CJY655398 CTU655397:CTU655398 DDQ655397:DDQ655398 DNM655397:DNM655398 DXI655397:DXI655398 EHE655397:EHE655398 ERA655397:ERA655398 FAW655397:FAW655398 FKS655397:FKS655398 FUO655397:FUO655398 GEK655397:GEK655398 GOG655397:GOG655398 GYC655397:GYC655398 HHY655397:HHY655398 HRU655397:HRU655398 IBQ655397:IBQ655398 ILM655397:ILM655398 IVI655397:IVI655398 JFE655397:JFE655398 JPA655397:JPA655398 JYW655397:JYW655398 KIS655397:KIS655398 KSO655397:KSO655398 LCK655397:LCK655398 LMG655397:LMG655398 LWC655397:LWC655398 MFY655397:MFY655398 MPU655397:MPU655398 MZQ655397:MZQ655398 NJM655397:NJM655398 NTI655397:NTI655398 ODE655397:ODE655398 ONA655397:ONA655398 OWW655397:OWW655398 PGS655397:PGS655398 PQO655397:PQO655398 QAK655397:QAK655398 QKG655397:QKG655398 QUC655397:QUC655398 RDY655397:RDY655398 RNU655397:RNU655398 RXQ655397:RXQ655398 SHM655397:SHM655398 SRI655397:SRI655398 TBE655397:TBE655398 TLA655397:TLA655398 TUW655397:TUW655398 UES655397:UES655398 UOO655397:UOO655398 UYK655397:UYK655398 VIG655397:VIG655398 VSC655397:VSC655398 WBY655397:WBY655398 WLU655397:WLU655398 WVQ655397:WVQ655398 I720933:I720934 JE720933:JE720934 TA720933:TA720934 ACW720933:ACW720934 AMS720933:AMS720934 AWO720933:AWO720934 BGK720933:BGK720934 BQG720933:BQG720934 CAC720933:CAC720934 CJY720933:CJY720934 CTU720933:CTU720934 DDQ720933:DDQ720934 DNM720933:DNM720934 DXI720933:DXI720934 EHE720933:EHE720934 ERA720933:ERA720934 FAW720933:FAW720934 FKS720933:FKS720934 FUO720933:FUO720934 GEK720933:GEK720934 GOG720933:GOG720934 GYC720933:GYC720934 HHY720933:HHY720934 HRU720933:HRU720934 IBQ720933:IBQ720934 ILM720933:ILM720934 IVI720933:IVI720934 JFE720933:JFE720934 JPA720933:JPA720934 JYW720933:JYW720934 KIS720933:KIS720934 KSO720933:KSO720934 LCK720933:LCK720934 LMG720933:LMG720934 LWC720933:LWC720934 MFY720933:MFY720934 MPU720933:MPU720934 MZQ720933:MZQ720934 NJM720933:NJM720934 NTI720933:NTI720934 ODE720933:ODE720934 ONA720933:ONA720934 OWW720933:OWW720934 PGS720933:PGS720934 PQO720933:PQO720934 QAK720933:QAK720934 QKG720933:QKG720934 QUC720933:QUC720934 RDY720933:RDY720934 RNU720933:RNU720934 RXQ720933:RXQ720934 SHM720933:SHM720934 SRI720933:SRI720934 TBE720933:TBE720934 TLA720933:TLA720934 TUW720933:TUW720934 UES720933:UES720934 UOO720933:UOO720934 UYK720933:UYK720934 VIG720933:VIG720934 VSC720933:VSC720934 WBY720933:WBY720934 WLU720933:WLU720934 WVQ720933:WVQ720934 I786469:I786470 JE786469:JE786470 TA786469:TA786470 ACW786469:ACW786470 AMS786469:AMS786470 AWO786469:AWO786470 BGK786469:BGK786470 BQG786469:BQG786470 CAC786469:CAC786470 CJY786469:CJY786470 CTU786469:CTU786470 DDQ786469:DDQ786470 DNM786469:DNM786470 DXI786469:DXI786470 EHE786469:EHE786470 ERA786469:ERA786470 FAW786469:FAW786470 FKS786469:FKS786470 FUO786469:FUO786470 GEK786469:GEK786470 GOG786469:GOG786470 GYC786469:GYC786470 HHY786469:HHY786470 HRU786469:HRU786470 IBQ786469:IBQ786470 ILM786469:ILM786470 IVI786469:IVI786470 JFE786469:JFE786470 JPA786469:JPA786470 JYW786469:JYW786470 KIS786469:KIS786470 KSO786469:KSO786470 LCK786469:LCK786470 LMG786469:LMG786470 LWC786469:LWC786470 MFY786469:MFY786470 MPU786469:MPU786470 MZQ786469:MZQ786470 NJM786469:NJM786470 NTI786469:NTI786470 ODE786469:ODE786470 ONA786469:ONA786470 OWW786469:OWW786470 PGS786469:PGS786470 PQO786469:PQO786470 QAK786469:QAK786470 QKG786469:QKG786470 QUC786469:QUC786470 RDY786469:RDY786470 RNU786469:RNU786470 RXQ786469:RXQ786470 SHM786469:SHM786470 SRI786469:SRI786470 TBE786469:TBE786470 TLA786469:TLA786470 TUW786469:TUW786470 UES786469:UES786470 UOO786469:UOO786470 UYK786469:UYK786470 VIG786469:VIG786470 VSC786469:VSC786470 WBY786469:WBY786470 WLU786469:WLU786470 WVQ786469:WVQ786470 I852005:I852006 JE852005:JE852006 TA852005:TA852006 ACW852005:ACW852006 AMS852005:AMS852006 AWO852005:AWO852006 BGK852005:BGK852006 BQG852005:BQG852006 CAC852005:CAC852006 CJY852005:CJY852006 CTU852005:CTU852006 DDQ852005:DDQ852006 DNM852005:DNM852006 DXI852005:DXI852006 EHE852005:EHE852006 ERA852005:ERA852006 FAW852005:FAW852006 FKS852005:FKS852006 FUO852005:FUO852006 GEK852005:GEK852006 GOG852005:GOG852006 GYC852005:GYC852006 HHY852005:HHY852006 HRU852005:HRU852006 IBQ852005:IBQ852006 ILM852005:ILM852006 IVI852005:IVI852006 JFE852005:JFE852006 JPA852005:JPA852006 JYW852005:JYW852006 KIS852005:KIS852006 KSO852005:KSO852006 LCK852005:LCK852006 LMG852005:LMG852006 LWC852005:LWC852006 MFY852005:MFY852006 MPU852005:MPU852006 MZQ852005:MZQ852006 NJM852005:NJM852006 NTI852005:NTI852006 ODE852005:ODE852006 ONA852005:ONA852006 OWW852005:OWW852006 PGS852005:PGS852006 PQO852005:PQO852006 QAK852005:QAK852006 QKG852005:QKG852006 QUC852005:QUC852006 RDY852005:RDY852006 RNU852005:RNU852006 RXQ852005:RXQ852006 SHM852005:SHM852006 SRI852005:SRI852006 TBE852005:TBE852006 TLA852005:TLA852006 TUW852005:TUW852006 UES852005:UES852006 UOO852005:UOO852006 UYK852005:UYK852006 VIG852005:VIG852006 VSC852005:VSC852006 WBY852005:WBY852006 WLU852005:WLU852006 WVQ852005:WVQ852006 I917541:I917542 JE917541:JE917542 TA917541:TA917542 ACW917541:ACW917542 AMS917541:AMS917542 AWO917541:AWO917542 BGK917541:BGK917542 BQG917541:BQG917542 CAC917541:CAC917542 CJY917541:CJY917542 CTU917541:CTU917542 DDQ917541:DDQ917542 DNM917541:DNM917542 DXI917541:DXI917542 EHE917541:EHE917542 ERA917541:ERA917542 FAW917541:FAW917542 FKS917541:FKS917542 FUO917541:FUO917542 GEK917541:GEK917542 GOG917541:GOG917542 GYC917541:GYC917542 HHY917541:HHY917542 HRU917541:HRU917542 IBQ917541:IBQ917542 ILM917541:ILM917542 IVI917541:IVI917542 JFE917541:JFE917542 JPA917541:JPA917542 JYW917541:JYW917542 KIS917541:KIS917542 KSO917541:KSO917542 LCK917541:LCK917542 LMG917541:LMG917542 LWC917541:LWC917542 MFY917541:MFY917542 MPU917541:MPU917542 MZQ917541:MZQ917542 NJM917541:NJM917542 NTI917541:NTI917542 ODE917541:ODE917542 ONA917541:ONA917542 OWW917541:OWW917542 PGS917541:PGS917542 PQO917541:PQO917542 QAK917541:QAK917542 QKG917541:QKG917542 QUC917541:QUC917542 RDY917541:RDY917542 RNU917541:RNU917542 RXQ917541:RXQ917542 SHM917541:SHM917542 SRI917541:SRI917542 TBE917541:TBE917542 TLA917541:TLA917542 TUW917541:TUW917542 UES917541:UES917542 UOO917541:UOO917542 UYK917541:UYK917542 VIG917541:VIG917542 VSC917541:VSC917542 WBY917541:WBY917542 WLU917541:WLU917542 WVQ917541:WVQ917542 I983077:I983078 JE983077:JE983078 TA983077:TA983078 ACW983077:ACW983078 AMS983077:AMS983078 AWO983077:AWO983078 BGK983077:BGK983078 BQG983077:BQG983078 CAC983077:CAC983078 CJY983077:CJY983078 CTU983077:CTU983078 DDQ983077:DDQ983078 DNM983077:DNM983078 DXI983077:DXI983078 EHE983077:EHE983078 ERA983077:ERA983078 FAW983077:FAW983078 FKS983077:FKS983078 FUO983077:FUO983078 GEK983077:GEK983078 GOG983077:GOG983078 GYC983077:GYC983078 HHY983077:HHY983078 HRU983077:HRU983078 IBQ983077:IBQ983078 ILM983077:ILM983078 IVI983077:IVI983078 JFE983077:JFE983078 JPA983077:JPA983078 JYW983077:JYW983078 KIS983077:KIS983078 KSO983077:KSO983078 LCK983077:LCK983078 LMG983077:LMG983078 LWC983077:LWC983078 MFY983077:MFY983078 MPU983077:MPU983078 MZQ983077:MZQ983078 NJM983077:NJM983078 NTI983077:NTI983078 ODE983077:ODE983078 ONA983077:ONA983078 OWW983077:OWW983078 PGS983077:PGS983078 PQO983077:PQO983078 QAK983077:QAK983078 QKG983077:QKG983078 QUC983077:QUC983078 RDY983077:RDY983078 RNU983077:RNU983078 RXQ983077:RXQ983078 SHM983077:SHM983078 SRI983077:SRI983078 TBE983077:TBE983078 TLA983077:TLA983078 TUW983077:TUW983078 UES983077:UES983078 UOO983077:UOO983078 UYK983077:UYK983078 VIG983077:VIG983078 VSC983077:VSC983078 WBY983077:WBY983078 WLU983077:WLU983078 WVQ983077:WVQ983078 D37:F38 IZ37:JB38 SV37:SX38 ACR37:ACT38 AMN37:AMP38 AWJ37:AWL38 BGF37:BGH38 BQB37:BQD38 BZX37:BZZ38 CJT37:CJV38 CTP37:CTR38 DDL37:DDN38 DNH37:DNJ38 DXD37:DXF38 EGZ37:EHB38 EQV37:EQX38 FAR37:FAT38 FKN37:FKP38 FUJ37:FUL38 GEF37:GEH38 GOB37:GOD38 GXX37:GXZ38 HHT37:HHV38 HRP37:HRR38 IBL37:IBN38 ILH37:ILJ38 IVD37:IVF38 JEZ37:JFB38 JOV37:JOX38 JYR37:JYT38 KIN37:KIP38 KSJ37:KSL38 LCF37:LCH38 LMB37:LMD38 LVX37:LVZ38 MFT37:MFV38 MPP37:MPR38 MZL37:MZN38 NJH37:NJJ38 NTD37:NTF38 OCZ37:ODB38 OMV37:OMX38 OWR37:OWT38 PGN37:PGP38 PQJ37:PQL38 QAF37:QAH38 QKB37:QKD38 QTX37:QTZ38 RDT37:RDV38 RNP37:RNR38 RXL37:RXN38 SHH37:SHJ38 SRD37:SRF38 TAZ37:TBB38 TKV37:TKX38 TUR37:TUT38 UEN37:UEP38 UOJ37:UOL38 UYF37:UYH38 VIB37:VID38 VRX37:VRZ38 WBT37:WBV38 WLP37:WLR38 WVL37:WVN38 D65573:F65574 IZ65573:JB65574 SV65573:SX65574 ACR65573:ACT65574 AMN65573:AMP65574 AWJ65573:AWL65574 BGF65573:BGH65574 BQB65573:BQD65574 BZX65573:BZZ65574 CJT65573:CJV65574 CTP65573:CTR65574 DDL65573:DDN65574 DNH65573:DNJ65574 DXD65573:DXF65574 EGZ65573:EHB65574 EQV65573:EQX65574 FAR65573:FAT65574 FKN65573:FKP65574 FUJ65573:FUL65574 GEF65573:GEH65574 GOB65573:GOD65574 GXX65573:GXZ65574 HHT65573:HHV65574 HRP65573:HRR65574 IBL65573:IBN65574 ILH65573:ILJ65574 IVD65573:IVF65574 JEZ65573:JFB65574 JOV65573:JOX65574 JYR65573:JYT65574 KIN65573:KIP65574 KSJ65573:KSL65574 LCF65573:LCH65574 LMB65573:LMD65574 LVX65573:LVZ65574 MFT65573:MFV65574 MPP65573:MPR65574 MZL65573:MZN65574 NJH65573:NJJ65574 NTD65573:NTF65574 OCZ65573:ODB65574 OMV65573:OMX65574 OWR65573:OWT65574 PGN65573:PGP65574 PQJ65573:PQL65574 QAF65573:QAH65574 QKB65573:QKD65574 QTX65573:QTZ65574 RDT65573:RDV65574 RNP65573:RNR65574 RXL65573:RXN65574 SHH65573:SHJ65574 SRD65573:SRF65574 TAZ65573:TBB65574 TKV65573:TKX65574 TUR65573:TUT65574 UEN65573:UEP65574 UOJ65573:UOL65574 UYF65573:UYH65574 VIB65573:VID65574 VRX65573:VRZ65574 WBT65573:WBV65574 WLP65573:WLR65574 WVL65573:WVN65574 D131109:F131110 IZ131109:JB131110 SV131109:SX131110 ACR131109:ACT131110 AMN131109:AMP131110 AWJ131109:AWL131110 BGF131109:BGH131110 BQB131109:BQD131110 BZX131109:BZZ131110 CJT131109:CJV131110 CTP131109:CTR131110 DDL131109:DDN131110 DNH131109:DNJ131110 DXD131109:DXF131110 EGZ131109:EHB131110 EQV131109:EQX131110 FAR131109:FAT131110 FKN131109:FKP131110 FUJ131109:FUL131110 GEF131109:GEH131110 GOB131109:GOD131110 GXX131109:GXZ131110 HHT131109:HHV131110 HRP131109:HRR131110 IBL131109:IBN131110 ILH131109:ILJ131110 IVD131109:IVF131110 JEZ131109:JFB131110 JOV131109:JOX131110 JYR131109:JYT131110 KIN131109:KIP131110 KSJ131109:KSL131110 LCF131109:LCH131110 LMB131109:LMD131110 LVX131109:LVZ131110 MFT131109:MFV131110 MPP131109:MPR131110 MZL131109:MZN131110 NJH131109:NJJ131110 NTD131109:NTF131110 OCZ131109:ODB131110 OMV131109:OMX131110 OWR131109:OWT131110 PGN131109:PGP131110 PQJ131109:PQL131110 QAF131109:QAH131110 QKB131109:QKD131110 QTX131109:QTZ131110 RDT131109:RDV131110 RNP131109:RNR131110 RXL131109:RXN131110 SHH131109:SHJ131110 SRD131109:SRF131110 TAZ131109:TBB131110 TKV131109:TKX131110 TUR131109:TUT131110 UEN131109:UEP131110 UOJ131109:UOL131110 UYF131109:UYH131110 VIB131109:VID131110 VRX131109:VRZ131110 WBT131109:WBV131110 WLP131109:WLR131110 WVL131109:WVN131110 D196645:F196646 IZ196645:JB196646 SV196645:SX196646 ACR196645:ACT196646 AMN196645:AMP196646 AWJ196645:AWL196646 BGF196645:BGH196646 BQB196645:BQD196646 BZX196645:BZZ196646 CJT196645:CJV196646 CTP196645:CTR196646 DDL196645:DDN196646 DNH196645:DNJ196646 DXD196645:DXF196646 EGZ196645:EHB196646 EQV196645:EQX196646 FAR196645:FAT196646 FKN196645:FKP196646 FUJ196645:FUL196646 GEF196645:GEH196646 GOB196645:GOD196646 GXX196645:GXZ196646 HHT196645:HHV196646 HRP196645:HRR196646 IBL196645:IBN196646 ILH196645:ILJ196646 IVD196645:IVF196646 JEZ196645:JFB196646 JOV196645:JOX196646 JYR196645:JYT196646 KIN196645:KIP196646 KSJ196645:KSL196646 LCF196645:LCH196646 LMB196645:LMD196646 LVX196645:LVZ196646 MFT196645:MFV196646 MPP196645:MPR196646 MZL196645:MZN196646 NJH196645:NJJ196646 NTD196645:NTF196646 OCZ196645:ODB196646 OMV196645:OMX196646 OWR196645:OWT196646 PGN196645:PGP196646 PQJ196645:PQL196646 QAF196645:QAH196646 QKB196645:QKD196646 QTX196645:QTZ196646 RDT196645:RDV196646 RNP196645:RNR196646 RXL196645:RXN196646 SHH196645:SHJ196646 SRD196645:SRF196646 TAZ196645:TBB196646 TKV196645:TKX196646 TUR196645:TUT196646 UEN196645:UEP196646 UOJ196645:UOL196646 UYF196645:UYH196646 VIB196645:VID196646 VRX196645:VRZ196646 WBT196645:WBV196646 WLP196645:WLR196646 WVL196645:WVN196646 D262181:F262182 IZ262181:JB262182 SV262181:SX262182 ACR262181:ACT262182 AMN262181:AMP262182 AWJ262181:AWL262182 BGF262181:BGH262182 BQB262181:BQD262182 BZX262181:BZZ262182 CJT262181:CJV262182 CTP262181:CTR262182 DDL262181:DDN262182 DNH262181:DNJ262182 DXD262181:DXF262182 EGZ262181:EHB262182 EQV262181:EQX262182 FAR262181:FAT262182 FKN262181:FKP262182 FUJ262181:FUL262182 GEF262181:GEH262182 GOB262181:GOD262182 GXX262181:GXZ262182 HHT262181:HHV262182 HRP262181:HRR262182 IBL262181:IBN262182 ILH262181:ILJ262182 IVD262181:IVF262182 JEZ262181:JFB262182 JOV262181:JOX262182 JYR262181:JYT262182 KIN262181:KIP262182 KSJ262181:KSL262182 LCF262181:LCH262182 LMB262181:LMD262182 LVX262181:LVZ262182 MFT262181:MFV262182 MPP262181:MPR262182 MZL262181:MZN262182 NJH262181:NJJ262182 NTD262181:NTF262182 OCZ262181:ODB262182 OMV262181:OMX262182 OWR262181:OWT262182 PGN262181:PGP262182 PQJ262181:PQL262182 QAF262181:QAH262182 QKB262181:QKD262182 QTX262181:QTZ262182 RDT262181:RDV262182 RNP262181:RNR262182 RXL262181:RXN262182 SHH262181:SHJ262182 SRD262181:SRF262182 TAZ262181:TBB262182 TKV262181:TKX262182 TUR262181:TUT262182 UEN262181:UEP262182 UOJ262181:UOL262182 UYF262181:UYH262182 VIB262181:VID262182 VRX262181:VRZ262182 WBT262181:WBV262182 WLP262181:WLR262182 WVL262181:WVN262182 D327717:F327718 IZ327717:JB327718 SV327717:SX327718 ACR327717:ACT327718 AMN327717:AMP327718 AWJ327717:AWL327718 BGF327717:BGH327718 BQB327717:BQD327718 BZX327717:BZZ327718 CJT327717:CJV327718 CTP327717:CTR327718 DDL327717:DDN327718 DNH327717:DNJ327718 DXD327717:DXF327718 EGZ327717:EHB327718 EQV327717:EQX327718 FAR327717:FAT327718 FKN327717:FKP327718 FUJ327717:FUL327718 GEF327717:GEH327718 GOB327717:GOD327718 GXX327717:GXZ327718 HHT327717:HHV327718 HRP327717:HRR327718 IBL327717:IBN327718 ILH327717:ILJ327718 IVD327717:IVF327718 JEZ327717:JFB327718 JOV327717:JOX327718 JYR327717:JYT327718 KIN327717:KIP327718 KSJ327717:KSL327718 LCF327717:LCH327718 LMB327717:LMD327718 LVX327717:LVZ327718 MFT327717:MFV327718 MPP327717:MPR327718 MZL327717:MZN327718 NJH327717:NJJ327718 NTD327717:NTF327718 OCZ327717:ODB327718 OMV327717:OMX327718 OWR327717:OWT327718 PGN327717:PGP327718 PQJ327717:PQL327718 QAF327717:QAH327718 QKB327717:QKD327718 QTX327717:QTZ327718 RDT327717:RDV327718 RNP327717:RNR327718 RXL327717:RXN327718 SHH327717:SHJ327718 SRD327717:SRF327718 TAZ327717:TBB327718 TKV327717:TKX327718 TUR327717:TUT327718 UEN327717:UEP327718 UOJ327717:UOL327718 UYF327717:UYH327718 VIB327717:VID327718 VRX327717:VRZ327718 WBT327717:WBV327718 WLP327717:WLR327718 WVL327717:WVN327718 D393253:F393254 IZ393253:JB393254 SV393253:SX393254 ACR393253:ACT393254 AMN393253:AMP393254 AWJ393253:AWL393254 BGF393253:BGH393254 BQB393253:BQD393254 BZX393253:BZZ393254 CJT393253:CJV393254 CTP393253:CTR393254 DDL393253:DDN393254 DNH393253:DNJ393254 DXD393253:DXF393254 EGZ393253:EHB393254 EQV393253:EQX393254 FAR393253:FAT393254 FKN393253:FKP393254 FUJ393253:FUL393254 GEF393253:GEH393254 GOB393253:GOD393254 GXX393253:GXZ393254 HHT393253:HHV393254 HRP393253:HRR393254 IBL393253:IBN393254 ILH393253:ILJ393254 IVD393253:IVF393254 JEZ393253:JFB393254 JOV393253:JOX393254 JYR393253:JYT393254 KIN393253:KIP393254 KSJ393253:KSL393254 LCF393253:LCH393254 LMB393253:LMD393254 LVX393253:LVZ393254 MFT393253:MFV393254 MPP393253:MPR393254 MZL393253:MZN393254 NJH393253:NJJ393254 NTD393253:NTF393254 OCZ393253:ODB393254 OMV393253:OMX393254 OWR393253:OWT393254 PGN393253:PGP393254 PQJ393253:PQL393254 QAF393253:QAH393254 QKB393253:QKD393254 QTX393253:QTZ393254 RDT393253:RDV393254 RNP393253:RNR393254 RXL393253:RXN393254 SHH393253:SHJ393254 SRD393253:SRF393254 TAZ393253:TBB393254 TKV393253:TKX393254 TUR393253:TUT393254 UEN393253:UEP393254 UOJ393253:UOL393254 UYF393253:UYH393254 VIB393253:VID393254 VRX393253:VRZ393254 WBT393253:WBV393254 WLP393253:WLR393254 WVL393253:WVN393254 D458789:F458790 IZ458789:JB458790 SV458789:SX458790 ACR458789:ACT458790 AMN458789:AMP458790 AWJ458789:AWL458790 BGF458789:BGH458790 BQB458789:BQD458790 BZX458789:BZZ458790 CJT458789:CJV458790 CTP458789:CTR458790 DDL458789:DDN458790 DNH458789:DNJ458790 DXD458789:DXF458790 EGZ458789:EHB458790 EQV458789:EQX458790 FAR458789:FAT458790 FKN458789:FKP458790 FUJ458789:FUL458790 GEF458789:GEH458790 GOB458789:GOD458790 GXX458789:GXZ458790 HHT458789:HHV458790 HRP458789:HRR458790 IBL458789:IBN458790 ILH458789:ILJ458790 IVD458789:IVF458790 JEZ458789:JFB458790 JOV458789:JOX458790 JYR458789:JYT458790 KIN458789:KIP458790 KSJ458789:KSL458790 LCF458789:LCH458790 LMB458789:LMD458790 LVX458789:LVZ458790 MFT458789:MFV458790 MPP458789:MPR458790 MZL458789:MZN458790 NJH458789:NJJ458790 NTD458789:NTF458790 OCZ458789:ODB458790 OMV458789:OMX458790 OWR458789:OWT458790 PGN458789:PGP458790 PQJ458789:PQL458790 QAF458789:QAH458790 QKB458789:QKD458790 QTX458789:QTZ458790 RDT458789:RDV458790 RNP458789:RNR458790 RXL458789:RXN458790 SHH458789:SHJ458790 SRD458789:SRF458790 TAZ458789:TBB458790 TKV458789:TKX458790 TUR458789:TUT458790 UEN458789:UEP458790 UOJ458789:UOL458790 UYF458789:UYH458790 VIB458789:VID458790 VRX458789:VRZ458790 WBT458789:WBV458790 WLP458789:WLR458790 WVL458789:WVN458790 D524325:F524326 IZ524325:JB524326 SV524325:SX524326 ACR524325:ACT524326 AMN524325:AMP524326 AWJ524325:AWL524326 BGF524325:BGH524326 BQB524325:BQD524326 BZX524325:BZZ524326 CJT524325:CJV524326 CTP524325:CTR524326 DDL524325:DDN524326 DNH524325:DNJ524326 DXD524325:DXF524326 EGZ524325:EHB524326 EQV524325:EQX524326 FAR524325:FAT524326 FKN524325:FKP524326 FUJ524325:FUL524326 GEF524325:GEH524326 GOB524325:GOD524326 GXX524325:GXZ524326 HHT524325:HHV524326 HRP524325:HRR524326 IBL524325:IBN524326 ILH524325:ILJ524326 IVD524325:IVF524326 JEZ524325:JFB524326 JOV524325:JOX524326 JYR524325:JYT524326 KIN524325:KIP524326 KSJ524325:KSL524326 LCF524325:LCH524326 LMB524325:LMD524326 LVX524325:LVZ524326 MFT524325:MFV524326 MPP524325:MPR524326 MZL524325:MZN524326 NJH524325:NJJ524326 NTD524325:NTF524326 OCZ524325:ODB524326 OMV524325:OMX524326 OWR524325:OWT524326 PGN524325:PGP524326 PQJ524325:PQL524326 QAF524325:QAH524326 QKB524325:QKD524326 QTX524325:QTZ524326 RDT524325:RDV524326 RNP524325:RNR524326 RXL524325:RXN524326 SHH524325:SHJ524326 SRD524325:SRF524326 TAZ524325:TBB524326 TKV524325:TKX524326 TUR524325:TUT524326 UEN524325:UEP524326 UOJ524325:UOL524326 UYF524325:UYH524326 VIB524325:VID524326 VRX524325:VRZ524326 WBT524325:WBV524326 WLP524325:WLR524326 WVL524325:WVN524326 D589861:F589862 IZ589861:JB589862 SV589861:SX589862 ACR589861:ACT589862 AMN589861:AMP589862 AWJ589861:AWL589862 BGF589861:BGH589862 BQB589861:BQD589862 BZX589861:BZZ589862 CJT589861:CJV589862 CTP589861:CTR589862 DDL589861:DDN589862 DNH589861:DNJ589862 DXD589861:DXF589862 EGZ589861:EHB589862 EQV589861:EQX589862 FAR589861:FAT589862 FKN589861:FKP589862 FUJ589861:FUL589862 GEF589861:GEH589862 GOB589861:GOD589862 GXX589861:GXZ589862 HHT589861:HHV589862 HRP589861:HRR589862 IBL589861:IBN589862 ILH589861:ILJ589862 IVD589861:IVF589862 JEZ589861:JFB589862 JOV589861:JOX589862 JYR589861:JYT589862 KIN589861:KIP589862 KSJ589861:KSL589862 LCF589861:LCH589862 LMB589861:LMD589862 LVX589861:LVZ589862 MFT589861:MFV589862 MPP589861:MPR589862 MZL589861:MZN589862 NJH589861:NJJ589862 NTD589861:NTF589862 OCZ589861:ODB589862 OMV589861:OMX589862 OWR589861:OWT589862 PGN589861:PGP589862 PQJ589861:PQL589862 QAF589861:QAH589862 QKB589861:QKD589862 QTX589861:QTZ589862 RDT589861:RDV589862 RNP589861:RNR589862 RXL589861:RXN589862 SHH589861:SHJ589862 SRD589861:SRF589862 TAZ589861:TBB589862 TKV589861:TKX589862 TUR589861:TUT589862 UEN589861:UEP589862 UOJ589861:UOL589862 UYF589861:UYH589862 VIB589861:VID589862 VRX589861:VRZ589862 WBT589861:WBV589862 WLP589861:WLR589862 WVL589861:WVN589862 D655397:F655398 IZ655397:JB655398 SV655397:SX655398 ACR655397:ACT655398 AMN655397:AMP655398 AWJ655397:AWL655398 BGF655397:BGH655398 BQB655397:BQD655398 BZX655397:BZZ655398 CJT655397:CJV655398 CTP655397:CTR655398 DDL655397:DDN655398 DNH655397:DNJ655398 DXD655397:DXF655398 EGZ655397:EHB655398 EQV655397:EQX655398 FAR655397:FAT655398 FKN655397:FKP655398 FUJ655397:FUL655398 GEF655397:GEH655398 GOB655397:GOD655398 GXX655397:GXZ655398 HHT655397:HHV655398 HRP655397:HRR655398 IBL655397:IBN655398 ILH655397:ILJ655398 IVD655397:IVF655398 JEZ655397:JFB655398 JOV655397:JOX655398 JYR655397:JYT655398 KIN655397:KIP655398 KSJ655397:KSL655398 LCF655397:LCH655398 LMB655397:LMD655398 LVX655397:LVZ655398 MFT655397:MFV655398 MPP655397:MPR655398 MZL655397:MZN655398 NJH655397:NJJ655398 NTD655397:NTF655398 OCZ655397:ODB655398 OMV655397:OMX655398 OWR655397:OWT655398 PGN655397:PGP655398 PQJ655397:PQL655398 QAF655397:QAH655398 QKB655397:QKD655398 QTX655397:QTZ655398 RDT655397:RDV655398 RNP655397:RNR655398 RXL655397:RXN655398 SHH655397:SHJ655398 SRD655397:SRF655398 TAZ655397:TBB655398 TKV655397:TKX655398 TUR655397:TUT655398 UEN655397:UEP655398 UOJ655397:UOL655398 UYF655397:UYH655398 VIB655397:VID655398 VRX655397:VRZ655398 WBT655397:WBV655398 WLP655397:WLR655398 WVL655397:WVN655398 D720933:F720934 IZ720933:JB720934 SV720933:SX720934 ACR720933:ACT720934 AMN720933:AMP720934 AWJ720933:AWL720934 BGF720933:BGH720934 BQB720933:BQD720934 BZX720933:BZZ720934 CJT720933:CJV720934 CTP720933:CTR720934 DDL720933:DDN720934 DNH720933:DNJ720934 DXD720933:DXF720934 EGZ720933:EHB720934 EQV720933:EQX720934 FAR720933:FAT720934 FKN720933:FKP720934 FUJ720933:FUL720934 GEF720933:GEH720934 GOB720933:GOD720934 GXX720933:GXZ720934 HHT720933:HHV720934 HRP720933:HRR720934 IBL720933:IBN720934 ILH720933:ILJ720934 IVD720933:IVF720934 JEZ720933:JFB720934 JOV720933:JOX720934 JYR720933:JYT720934 KIN720933:KIP720934 KSJ720933:KSL720934 LCF720933:LCH720934 LMB720933:LMD720934 LVX720933:LVZ720934 MFT720933:MFV720934 MPP720933:MPR720934 MZL720933:MZN720934 NJH720933:NJJ720934 NTD720933:NTF720934 OCZ720933:ODB720934 OMV720933:OMX720934 OWR720933:OWT720934 PGN720933:PGP720934 PQJ720933:PQL720934 QAF720933:QAH720934 QKB720933:QKD720934 QTX720933:QTZ720934 RDT720933:RDV720934 RNP720933:RNR720934 RXL720933:RXN720934 SHH720933:SHJ720934 SRD720933:SRF720934 TAZ720933:TBB720934 TKV720933:TKX720934 TUR720933:TUT720934 UEN720933:UEP720934 UOJ720933:UOL720934 UYF720933:UYH720934 VIB720933:VID720934 VRX720933:VRZ720934 WBT720933:WBV720934 WLP720933:WLR720934 WVL720933:WVN720934 D786469:F786470 IZ786469:JB786470 SV786469:SX786470 ACR786469:ACT786470 AMN786469:AMP786470 AWJ786469:AWL786470 BGF786469:BGH786470 BQB786469:BQD786470 BZX786469:BZZ786470 CJT786469:CJV786470 CTP786469:CTR786470 DDL786469:DDN786470 DNH786469:DNJ786470 DXD786469:DXF786470 EGZ786469:EHB786470 EQV786469:EQX786470 FAR786469:FAT786470 FKN786469:FKP786470 FUJ786469:FUL786470 GEF786469:GEH786470 GOB786469:GOD786470 GXX786469:GXZ786470 HHT786469:HHV786470 HRP786469:HRR786470 IBL786469:IBN786470 ILH786469:ILJ786470 IVD786469:IVF786470 JEZ786469:JFB786470 JOV786469:JOX786470 JYR786469:JYT786470 KIN786469:KIP786470 KSJ786469:KSL786470 LCF786469:LCH786470 LMB786469:LMD786470 LVX786469:LVZ786470 MFT786469:MFV786470 MPP786469:MPR786470 MZL786469:MZN786470 NJH786469:NJJ786470 NTD786469:NTF786470 OCZ786469:ODB786470 OMV786469:OMX786470 OWR786469:OWT786470 PGN786469:PGP786470 PQJ786469:PQL786470 QAF786469:QAH786470 QKB786469:QKD786470 QTX786469:QTZ786470 RDT786469:RDV786470 RNP786469:RNR786470 RXL786469:RXN786470 SHH786469:SHJ786470 SRD786469:SRF786470 TAZ786469:TBB786470 TKV786469:TKX786470 TUR786469:TUT786470 UEN786469:UEP786470 UOJ786469:UOL786470 UYF786469:UYH786470 VIB786469:VID786470 VRX786469:VRZ786470 WBT786469:WBV786470 WLP786469:WLR786470 WVL786469:WVN786470 D852005:F852006 IZ852005:JB852006 SV852005:SX852006 ACR852005:ACT852006 AMN852005:AMP852006 AWJ852005:AWL852006 BGF852005:BGH852006 BQB852005:BQD852006 BZX852005:BZZ852006 CJT852005:CJV852006 CTP852005:CTR852006 DDL852005:DDN852006 DNH852005:DNJ852006 DXD852005:DXF852006 EGZ852005:EHB852006 EQV852005:EQX852006 FAR852005:FAT852006 FKN852005:FKP852006 FUJ852005:FUL852006 GEF852005:GEH852006 GOB852005:GOD852006 GXX852005:GXZ852006 HHT852005:HHV852006 HRP852005:HRR852006 IBL852005:IBN852006 ILH852005:ILJ852006 IVD852005:IVF852006 JEZ852005:JFB852006 JOV852005:JOX852006 JYR852005:JYT852006 KIN852005:KIP852006 KSJ852005:KSL852006 LCF852005:LCH852006 LMB852005:LMD852006 LVX852005:LVZ852006 MFT852005:MFV852006 MPP852005:MPR852006 MZL852005:MZN852006 NJH852005:NJJ852006 NTD852005:NTF852006 OCZ852005:ODB852006 OMV852005:OMX852006 OWR852005:OWT852006 PGN852005:PGP852006 PQJ852005:PQL852006 QAF852005:QAH852006 QKB852005:QKD852006 QTX852005:QTZ852006 RDT852005:RDV852006 RNP852005:RNR852006 RXL852005:RXN852006 SHH852005:SHJ852006 SRD852005:SRF852006 TAZ852005:TBB852006 TKV852005:TKX852006 TUR852005:TUT852006 UEN852005:UEP852006 UOJ852005:UOL852006 UYF852005:UYH852006 VIB852005:VID852006 VRX852005:VRZ852006 WBT852005:WBV852006 WLP852005:WLR852006 WVL852005:WVN852006 D917541:F917542 IZ917541:JB917542 SV917541:SX917542 ACR917541:ACT917542 AMN917541:AMP917542 AWJ917541:AWL917542 BGF917541:BGH917542 BQB917541:BQD917542 BZX917541:BZZ917542 CJT917541:CJV917542 CTP917541:CTR917542 DDL917541:DDN917542 DNH917541:DNJ917542 DXD917541:DXF917542 EGZ917541:EHB917542 EQV917541:EQX917542 FAR917541:FAT917542 FKN917541:FKP917542 FUJ917541:FUL917542 GEF917541:GEH917542 GOB917541:GOD917542 GXX917541:GXZ917542 HHT917541:HHV917542 HRP917541:HRR917542 IBL917541:IBN917542 ILH917541:ILJ917542 IVD917541:IVF917542 JEZ917541:JFB917542 JOV917541:JOX917542 JYR917541:JYT917542 KIN917541:KIP917542 KSJ917541:KSL917542 LCF917541:LCH917542 LMB917541:LMD917542 LVX917541:LVZ917542 MFT917541:MFV917542 MPP917541:MPR917542 MZL917541:MZN917542 NJH917541:NJJ917542 NTD917541:NTF917542 OCZ917541:ODB917542 OMV917541:OMX917542 OWR917541:OWT917542 PGN917541:PGP917542 PQJ917541:PQL917542 QAF917541:QAH917542 QKB917541:QKD917542 QTX917541:QTZ917542 RDT917541:RDV917542 RNP917541:RNR917542 RXL917541:RXN917542 SHH917541:SHJ917542 SRD917541:SRF917542 TAZ917541:TBB917542 TKV917541:TKX917542 TUR917541:TUT917542 UEN917541:UEP917542 UOJ917541:UOL917542 UYF917541:UYH917542 VIB917541:VID917542 VRX917541:VRZ917542 WBT917541:WBV917542 WLP917541:WLR917542 WVL917541:WVN917542 D983077:F983078 IZ983077:JB983078 SV983077:SX983078 ACR983077:ACT983078 AMN983077:AMP983078 AWJ983077:AWL983078 BGF983077:BGH983078 BQB983077:BQD983078 BZX983077:BZZ983078 CJT983077:CJV983078 CTP983077:CTR983078 DDL983077:DDN983078 DNH983077:DNJ983078 DXD983077:DXF983078 EGZ983077:EHB983078 EQV983077:EQX983078 FAR983077:FAT983078 FKN983077:FKP983078 FUJ983077:FUL983078 GEF983077:GEH983078 GOB983077:GOD983078 GXX983077:GXZ983078 HHT983077:HHV983078 HRP983077:HRR983078 IBL983077:IBN983078 ILH983077:ILJ983078 IVD983077:IVF983078 JEZ983077:JFB983078 JOV983077:JOX983078 JYR983077:JYT983078 KIN983077:KIP983078 KSJ983077:KSL983078 LCF983077:LCH983078 LMB983077:LMD983078 LVX983077:LVZ983078 MFT983077:MFV983078 MPP983077:MPR983078 MZL983077:MZN983078 NJH983077:NJJ983078 NTD983077:NTF983078 OCZ983077:ODB983078 OMV983077:OMX983078 OWR983077:OWT983078 PGN983077:PGP983078 PQJ983077:PQL983078 QAF983077:QAH983078 QKB983077:QKD983078 QTX983077:QTZ983078 RDT983077:RDV983078 RNP983077:RNR983078 RXL983077:RXN983078 SHH983077:SHJ983078 SRD983077:SRF983078 TAZ983077:TBB983078 TKV983077:TKX983078 TUR983077:TUT983078 UEN983077:UEP983078 UOJ983077:UOL983078 UYF983077:UYH983078 VIB983077:VID983078 VRX983077:VRZ983078 WBT983077:WBV983078 WLP983077:WLR983078 WVL983077:WVN983078 O37:O38 JK37:JK38 TG37:TG38 ADC37:ADC38 AMY37:AMY38 AWU37:AWU38 BGQ37:BGQ38 BQM37:BQM38 CAI37:CAI38 CKE37:CKE38 CUA37:CUA38 DDW37:DDW38 DNS37:DNS38 DXO37:DXO38 EHK37:EHK38 ERG37:ERG38 FBC37:FBC38 FKY37:FKY38 FUU37:FUU38 GEQ37:GEQ38 GOM37:GOM38 GYI37:GYI38 HIE37:HIE38 HSA37:HSA38 IBW37:IBW38 ILS37:ILS38 IVO37:IVO38 JFK37:JFK38 JPG37:JPG38 JZC37:JZC38 KIY37:KIY38 KSU37:KSU38 LCQ37:LCQ38 LMM37:LMM38 LWI37:LWI38 MGE37:MGE38 MQA37:MQA38 MZW37:MZW38 NJS37:NJS38 NTO37:NTO38 ODK37:ODK38 ONG37:ONG38 OXC37:OXC38 PGY37:PGY38 PQU37:PQU38 QAQ37:QAQ38 QKM37:QKM38 QUI37:QUI38 REE37:REE38 ROA37:ROA38 RXW37:RXW38 SHS37:SHS38 SRO37:SRO38 TBK37:TBK38 TLG37:TLG38 TVC37:TVC38 UEY37:UEY38 UOU37:UOU38 UYQ37:UYQ38 VIM37:VIM38 VSI37:VSI38 WCE37:WCE38 WMA37:WMA38 WVW37:WVW38 O65573:O65574 JK65573:JK65574 TG65573:TG65574 ADC65573:ADC65574 AMY65573:AMY65574 AWU65573:AWU65574 BGQ65573:BGQ65574 BQM65573:BQM65574 CAI65573:CAI65574 CKE65573:CKE65574 CUA65573:CUA65574 DDW65573:DDW65574 DNS65573:DNS65574 DXO65573:DXO65574 EHK65573:EHK65574 ERG65573:ERG65574 FBC65573:FBC65574 FKY65573:FKY65574 FUU65573:FUU65574 GEQ65573:GEQ65574 GOM65573:GOM65574 GYI65573:GYI65574 HIE65573:HIE65574 HSA65573:HSA65574 IBW65573:IBW65574 ILS65573:ILS65574 IVO65573:IVO65574 JFK65573:JFK65574 JPG65573:JPG65574 JZC65573:JZC65574 KIY65573:KIY65574 KSU65573:KSU65574 LCQ65573:LCQ65574 LMM65573:LMM65574 LWI65573:LWI65574 MGE65573:MGE65574 MQA65573:MQA65574 MZW65573:MZW65574 NJS65573:NJS65574 NTO65573:NTO65574 ODK65573:ODK65574 ONG65573:ONG65574 OXC65573:OXC65574 PGY65573:PGY65574 PQU65573:PQU65574 QAQ65573:QAQ65574 QKM65573:QKM65574 QUI65573:QUI65574 REE65573:REE65574 ROA65573:ROA65574 RXW65573:RXW65574 SHS65573:SHS65574 SRO65573:SRO65574 TBK65573:TBK65574 TLG65573:TLG65574 TVC65573:TVC65574 UEY65573:UEY65574 UOU65573:UOU65574 UYQ65573:UYQ65574 VIM65573:VIM65574 VSI65573:VSI65574 WCE65573:WCE65574 WMA65573:WMA65574 WVW65573:WVW65574 O131109:O131110 JK131109:JK131110 TG131109:TG131110 ADC131109:ADC131110 AMY131109:AMY131110 AWU131109:AWU131110 BGQ131109:BGQ131110 BQM131109:BQM131110 CAI131109:CAI131110 CKE131109:CKE131110 CUA131109:CUA131110 DDW131109:DDW131110 DNS131109:DNS131110 DXO131109:DXO131110 EHK131109:EHK131110 ERG131109:ERG131110 FBC131109:FBC131110 FKY131109:FKY131110 FUU131109:FUU131110 GEQ131109:GEQ131110 GOM131109:GOM131110 GYI131109:GYI131110 HIE131109:HIE131110 HSA131109:HSA131110 IBW131109:IBW131110 ILS131109:ILS131110 IVO131109:IVO131110 JFK131109:JFK131110 JPG131109:JPG131110 JZC131109:JZC131110 KIY131109:KIY131110 KSU131109:KSU131110 LCQ131109:LCQ131110 LMM131109:LMM131110 LWI131109:LWI131110 MGE131109:MGE131110 MQA131109:MQA131110 MZW131109:MZW131110 NJS131109:NJS131110 NTO131109:NTO131110 ODK131109:ODK131110 ONG131109:ONG131110 OXC131109:OXC131110 PGY131109:PGY131110 PQU131109:PQU131110 QAQ131109:QAQ131110 QKM131109:QKM131110 QUI131109:QUI131110 REE131109:REE131110 ROA131109:ROA131110 RXW131109:RXW131110 SHS131109:SHS131110 SRO131109:SRO131110 TBK131109:TBK131110 TLG131109:TLG131110 TVC131109:TVC131110 UEY131109:UEY131110 UOU131109:UOU131110 UYQ131109:UYQ131110 VIM131109:VIM131110 VSI131109:VSI131110 WCE131109:WCE131110 WMA131109:WMA131110 WVW131109:WVW131110 O196645:O196646 JK196645:JK196646 TG196645:TG196646 ADC196645:ADC196646 AMY196645:AMY196646 AWU196645:AWU196646 BGQ196645:BGQ196646 BQM196645:BQM196646 CAI196645:CAI196646 CKE196645:CKE196646 CUA196645:CUA196646 DDW196645:DDW196646 DNS196645:DNS196646 DXO196645:DXO196646 EHK196645:EHK196646 ERG196645:ERG196646 FBC196645:FBC196646 FKY196645:FKY196646 FUU196645:FUU196646 GEQ196645:GEQ196646 GOM196645:GOM196646 GYI196645:GYI196646 HIE196645:HIE196646 HSA196645:HSA196646 IBW196645:IBW196646 ILS196645:ILS196646 IVO196645:IVO196646 JFK196645:JFK196646 JPG196645:JPG196646 JZC196645:JZC196646 KIY196645:KIY196646 KSU196645:KSU196646 LCQ196645:LCQ196646 LMM196645:LMM196646 LWI196645:LWI196646 MGE196645:MGE196646 MQA196645:MQA196646 MZW196645:MZW196646 NJS196645:NJS196646 NTO196645:NTO196646 ODK196645:ODK196646 ONG196645:ONG196646 OXC196645:OXC196646 PGY196645:PGY196646 PQU196645:PQU196646 QAQ196645:QAQ196646 QKM196645:QKM196646 QUI196645:QUI196646 REE196645:REE196646 ROA196645:ROA196646 RXW196645:RXW196646 SHS196645:SHS196646 SRO196645:SRO196646 TBK196645:TBK196646 TLG196645:TLG196646 TVC196645:TVC196646 UEY196645:UEY196646 UOU196645:UOU196646 UYQ196645:UYQ196646 VIM196645:VIM196646 VSI196645:VSI196646 WCE196645:WCE196646 WMA196645:WMA196646 WVW196645:WVW196646 O262181:O262182 JK262181:JK262182 TG262181:TG262182 ADC262181:ADC262182 AMY262181:AMY262182 AWU262181:AWU262182 BGQ262181:BGQ262182 BQM262181:BQM262182 CAI262181:CAI262182 CKE262181:CKE262182 CUA262181:CUA262182 DDW262181:DDW262182 DNS262181:DNS262182 DXO262181:DXO262182 EHK262181:EHK262182 ERG262181:ERG262182 FBC262181:FBC262182 FKY262181:FKY262182 FUU262181:FUU262182 GEQ262181:GEQ262182 GOM262181:GOM262182 GYI262181:GYI262182 HIE262181:HIE262182 HSA262181:HSA262182 IBW262181:IBW262182 ILS262181:ILS262182 IVO262181:IVO262182 JFK262181:JFK262182 JPG262181:JPG262182 JZC262181:JZC262182 KIY262181:KIY262182 KSU262181:KSU262182 LCQ262181:LCQ262182 LMM262181:LMM262182 LWI262181:LWI262182 MGE262181:MGE262182 MQA262181:MQA262182 MZW262181:MZW262182 NJS262181:NJS262182 NTO262181:NTO262182 ODK262181:ODK262182 ONG262181:ONG262182 OXC262181:OXC262182 PGY262181:PGY262182 PQU262181:PQU262182 QAQ262181:QAQ262182 QKM262181:QKM262182 QUI262181:QUI262182 REE262181:REE262182 ROA262181:ROA262182 RXW262181:RXW262182 SHS262181:SHS262182 SRO262181:SRO262182 TBK262181:TBK262182 TLG262181:TLG262182 TVC262181:TVC262182 UEY262181:UEY262182 UOU262181:UOU262182 UYQ262181:UYQ262182 VIM262181:VIM262182 VSI262181:VSI262182 WCE262181:WCE262182 WMA262181:WMA262182 WVW262181:WVW262182 O327717:O327718 JK327717:JK327718 TG327717:TG327718 ADC327717:ADC327718 AMY327717:AMY327718 AWU327717:AWU327718 BGQ327717:BGQ327718 BQM327717:BQM327718 CAI327717:CAI327718 CKE327717:CKE327718 CUA327717:CUA327718 DDW327717:DDW327718 DNS327717:DNS327718 DXO327717:DXO327718 EHK327717:EHK327718 ERG327717:ERG327718 FBC327717:FBC327718 FKY327717:FKY327718 FUU327717:FUU327718 GEQ327717:GEQ327718 GOM327717:GOM327718 GYI327717:GYI327718 HIE327717:HIE327718 HSA327717:HSA327718 IBW327717:IBW327718 ILS327717:ILS327718 IVO327717:IVO327718 JFK327717:JFK327718 JPG327717:JPG327718 JZC327717:JZC327718 KIY327717:KIY327718 KSU327717:KSU327718 LCQ327717:LCQ327718 LMM327717:LMM327718 LWI327717:LWI327718 MGE327717:MGE327718 MQA327717:MQA327718 MZW327717:MZW327718 NJS327717:NJS327718 NTO327717:NTO327718 ODK327717:ODK327718 ONG327717:ONG327718 OXC327717:OXC327718 PGY327717:PGY327718 PQU327717:PQU327718 QAQ327717:QAQ327718 QKM327717:QKM327718 QUI327717:QUI327718 REE327717:REE327718 ROA327717:ROA327718 RXW327717:RXW327718 SHS327717:SHS327718 SRO327717:SRO327718 TBK327717:TBK327718 TLG327717:TLG327718 TVC327717:TVC327718 UEY327717:UEY327718 UOU327717:UOU327718 UYQ327717:UYQ327718 VIM327717:VIM327718 VSI327717:VSI327718 WCE327717:WCE327718 WMA327717:WMA327718 WVW327717:WVW327718 O393253:O393254 JK393253:JK393254 TG393253:TG393254 ADC393253:ADC393254 AMY393253:AMY393254 AWU393253:AWU393254 BGQ393253:BGQ393254 BQM393253:BQM393254 CAI393253:CAI393254 CKE393253:CKE393254 CUA393253:CUA393254 DDW393253:DDW393254 DNS393253:DNS393254 DXO393253:DXO393254 EHK393253:EHK393254 ERG393253:ERG393254 FBC393253:FBC393254 FKY393253:FKY393254 FUU393253:FUU393254 GEQ393253:GEQ393254 GOM393253:GOM393254 GYI393253:GYI393254 HIE393253:HIE393254 HSA393253:HSA393254 IBW393253:IBW393254 ILS393253:ILS393254 IVO393253:IVO393254 JFK393253:JFK393254 JPG393253:JPG393254 JZC393253:JZC393254 KIY393253:KIY393254 KSU393253:KSU393254 LCQ393253:LCQ393254 LMM393253:LMM393254 LWI393253:LWI393254 MGE393253:MGE393254 MQA393253:MQA393254 MZW393253:MZW393254 NJS393253:NJS393254 NTO393253:NTO393254 ODK393253:ODK393254 ONG393253:ONG393254 OXC393253:OXC393254 PGY393253:PGY393254 PQU393253:PQU393254 QAQ393253:QAQ393254 QKM393253:QKM393254 QUI393253:QUI393254 REE393253:REE393254 ROA393253:ROA393254 RXW393253:RXW393254 SHS393253:SHS393254 SRO393253:SRO393254 TBK393253:TBK393254 TLG393253:TLG393254 TVC393253:TVC393254 UEY393253:UEY393254 UOU393253:UOU393254 UYQ393253:UYQ393254 VIM393253:VIM393254 VSI393253:VSI393254 WCE393253:WCE393254 WMA393253:WMA393254 WVW393253:WVW393254 O458789:O458790 JK458789:JK458790 TG458789:TG458790 ADC458789:ADC458790 AMY458789:AMY458790 AWU458789:AWU458790 BGQ458789:BGQ458790 BQM458789:BQM458790 CAI458789:CAI458790 CKE458789:CKE458790 CUA458789:CUA458790 DDW458789:DDW458790 DNS458789:DNS458790 DXO458789:DXO458790 EHK458789:EHK458790 ERG458789:ERG458790 FBC458789:FBC458790 FKY458789:FKY458790 FUU458789:FUU458790 GEQ458789:GEQ458790 GOM458789:GOM458790 GYI458789:GYI458790 HIE458789:HIE458790 HSA458789:HSA458790 IBW458789:IBW458790 ILS458789:ILS458790 IVO458789:IVO458790 JFK458789:JFK458790 JPG458789:JPG458790 JZC458789:JZC458790 KIY458789:KIY458790 KSU458789:KSU458790 LCQ458789:LCQ458790 LMM458789:LMM458790 LWI458789:LWI458790 MGE458789:MGE458790 MQA458789:MQA458790 MZW458789:MZW458790 NJS458789:NJS458790 NTO458789:NTO458790 ODK458789:ODK458790 ONG458789:ONG458790 OXC458789:OXC458790 PGY458789:PGY458790 PQU458789:PQU458790 QAQ458789:QAQ458790 QKM458789:QKM458790 QUI458789:QUI458790 REE458789:REE458790 ROA458789:ROA458790 RXW458789:RXW458790 SHS458789:SHS458790 SRO458789:SRO458790 TBK458789:TBK458790 TLG458789:TLG458790 TVC458789:TVC458790 UEY458789:UEY458790 UOU458789:UOU458790 UYQ458789:UYQ458790 VIM458789:VIM458790 VSI458789:VSI458790 WCE458789:WCE458790 WMA458789:WMA458790 WVW458789:WVW458790 O524325:O524326 JK524325:JK524326 TG524325:TG524326 ADC524325:ADC524326 AMY524325:AMY524326 AWU524325:AWU524326 BGQ524325:BGQ524326 BQM524325:BQM524326 CAI524325:CAI524326 CKE524325:CKE524326 CUA524325:CUA524326 DDW524325:DDW524326 DNS524325:DNS524326 DXO524325:DXO524326 EHK524325:EHK524326 ERG524325:ERG524326 FBC524325:FBC524326 FKY524325:FKY524326 FUU524325:FUU524326 GEQ524325:GEQ524326 GOM524325:GOM524326 GYI524325:GYI524326 HIE524325:HIE524326 HSA524325:HSA524326 IBW524325:IBW524326 ILS524325:ILS524326 IVO524325:IVO524326 JFK524325:JFK524326 JPG524325:JPG524326 JZC524325:JZC524326 KIY524325:KIY524326 KSU524325:KSU524326 LCQ524325:LCQ524326 LMM524325:LMM524326 LWI524325:LWI524326 MGE524325:MGE524326 MQA524325:MQA524326 MZW524325:MZW524326 NJS524325:NJS524326 NTO524325:NTO524326 ODK524325:ODK524326 ONG524325:ONG524326 OXC524325:OXC524326 PGY524325:PGY524326 PQU524325:PQU524326 QAQ524325:QAQ524326 QKM524325:QKM524326 QUI524325:QUI524326 REE524325:REE524326 ROA524325:ROA524326 RXW524325:RXW524326 SHS524325:SHS524326 SRO524325:SRO524326 TBK524325:TBK524326 TLG524325:TLG524326 TVC524325:TVC524326 UEY524325:UEY524326 UOU524325:UOU524326 UYQ524325:UYQ524326 VIM524325:VIM524326 VSI524325:VSI524326 WCE524325:WCE524326 WMA524325:WMA524326 WVW524325:WVW524326 O589861:O589862 JK589861:JK589862 TG589861:TG589862 ADC589861:ADC589862 AMY589861:AMY589862 AWU589861:AWU589862 BGQ589861:BGQ589862 BQM589861:BQM589862 CAI589861:CAI589862 CKE589861:CKE589862 CUA589861:CUA589862 DDW589861:DDW589862 DNS589861:DNS589862 DXO589861:DXO589862 EHK589861:EHK589862 ERG589861:ERG589862 FBC589861:FBC589862 FKY589861:FKY589862 FUU589861:FUU589862 GEQ589861:GEQ589862 GOM589861:GOM589862 GYI589861:GYI589862 HIE589861:HIE589862 HSA589861:HSA589862 IBW589861:IBW589862 ILS589861:ILS589862 IVO589861:IVO589862 JFK589861:JFK589862 JPG589861:JPG589862 JZC589861:JZC589862 KIY589861:KIY589862 KSU589861:KSU589862 LCQ589861:LCQ589862 LMM589861:LMM589862 LWI589861:LWI589862 MGE589861:MGE589862 MQA589861:MQA589862 MZW589861:MZW589862 NJS589861:NJS589862 NTO589861:NTO589862 ODK589861:ODK589862 ONG589861:ONG589862 OXC589861:OXC589862 PGY589861:PGY589862 PQU589861:PQU589862 QAQ589861:QAQ589862 QKM589861:QKM589862 QUI589861:QUI589862 REE589861:REE589862 ROA589861:ROA589862 RXW589861:RXW589862 SHS589861:SHS589862 SRO589861:SRO589862 TBK589861:TBK589862 TLG589861:TLG589862 TVC589861:TVC589862 UEY589861:UEY589862 UOU589861:UOU589862 UYQ589861:UYQ589862 VIM589861:VIM589862 VSI589861:VSI589862 WCE589861:WCE589862 WMA589861:WMA589862 WVW589861:WVW589862 O655397:O655398 JK655397:JK655398 TG655397:TG655398 ADC655397:ADC655398 AMY655397:AMY655398 AWU655397:AWU655398 BGQ655397:BGQ655398 BQM655397:BQM655398 CAI655397:CAI655398 CKE655397:CKE655398 CUA655397:CUA655398 DDW655397:DDW655398 DNS655397:DNS655398 DXO655397:DXO655398 EHK655397:EHK655398 ERG655397:ERG655398 FBC655397:FBC655398 FKY655397:FKY655398 FUU655397:FUU655398 GEQ655397:GEQ655398 GOM655397:GOM655398 GYI655397:GYI655398 HIE655397:HIE655398 HSA655397:HSA655398 IBW655397:IBW655398 ILS655397:ILS655398 IVO655397:IVO655398 JFK655397:JFK655398 JPG655397:JPG655398 JZC655397:JZC655398 KIY655397:KIY655398 KSU655397:KSU655398 LCQ655397:LCQ655398 LMM655397:LMM655398 LWI655397:LWI655398 MGE655397:MGE655398 MQA655397:MQA655398 MZW655397:MZW655398 NJS655397:NJS655398 NTO655397:NTO655398 ODK655397:ODK655398 ONG655397:ONG655398 OXC655397:OXC655398 PGY655397:PGY655398 PQU655397:PQU655398 QAQ655397:QAQ655398 QKM655397:QKM655398 QUI655397:QUI655398 REE655397:REE655398 ROA655397:ROA655398 RXW655397:RXW655398 SHS655397:SHS655398 SRO655397:SRO655398 TBK655397:TBK655398 TLG655397:TLG655398 TVC655397:TVC655398 UEY655397:UEY655398 UOU655397:UOU655398 UYQ655397:UYQ655398 VIM655397:VIM655398 VSI655397:VSI655398 WCE655397:WCE655398 WMA655397:WMA655398 WVW655397:WVW655398 O720933:O720934 JK720933:JK720934 TG720933:TG720934 ADC720933:ADC720934 AMY720933:AMY720934 AWU720933:AWU720934 BGQ720933:BGQ720934 BQM720933:BQM720934 CAI720933:CAI720934 CKE720933:CKE720934 CUA720933:CUA720934 DDW720933:DDW720934 DNS720933:DNS720934 DXO720933:DXO720934 EHK720933:EHK720934 ERG720933:ERG720934 FBC720933:FBC720934 FKY720933:FKY720934 FUU720933:FUU720934 GEQ720933:GEQ720934 GOM720933:GOM720934 GYI720933:GYI720934 HIE720933:HIE720934 HSA720933:HSA720934 IBW720933:IBW720934 ILS720933:ILS720934 IVO720933:IVO720934 JFK720933:JFK720934 JPG720933:JPG720934 JZC720933:JZC720934 KIY720933:KIY720934 KSU720933:KSU720934 LCQ720933:LCQ720934 LMM720933:LMM720934 LWI720933:LWI720934 MGE720933:MGE720934 MQA720933:MQA720934 MZW720933:MZW720934 NJS720933:NJS720934 NTO720933:NTO720934 ODK720933:ODK720934 ONG720933:ONG720934 OXC720933:OXC720934 PGY720933:PGY720934 PQU720933:PQU720934 QAQ720933:QAQ720934 QKM720933:QKM720934 QUI720933:QUI720934 REE720933:REE720934 ROA720933:ROA720934 RXW720933:RXW720934 SHS720933:SHS720934 SRO720933:SRO720934 TBK720933:TBK720934 TLG720933:TLG720934 TVC720933:TVC720934 UEY720933:UEY720934 UOU720933:UOU720934 UYQ720933:UYQ720934 VIM720933:VIM720934 VSI720933:VSI720934 WCE720933:WCE720934 WMA720933:WMA720934 WVW720933:WVW720934 O786469:O786470 JK786469:JK786470 TG786469:TG786470 ADC786469:ADC786470 AMY786469:AMY786470 AWU786469:AWU786470 BGQ786469:BGQ786470 BQM786469:BQM786470 CAI786469:CAI786470 CKE786469:CKE786470 CUA786469:CUA786470 DDW786469:DDW786470 DNS786469:DNS786470 DXO786469:DXO786470 EHK786469:EHK786470 ERG786469:ERG786470 FBC786469:FBC786470 FKY786469:FKY786470 FUU786469:FUU786470 GEQ786469:GEQ786470 GOM786469:GOM786470 GYI786469:GYI786470 HIE786469:HIE786470 HSA786469:HSA786470 IBW786469:IBW786470 ILS786469:ILS786470 IVO786469:IVO786470 JFK786469:JFK786470 JPG786469:JPG786470 JZC786469:JZC786470 KIY786469:KIY786470 KSU786469:KSU786470 LCQ786469:LCQ786470 LMM786469:LMM786470 LWI786469:LWI786470 MGE786469:MGE786470 MQA786469:MQA786470 MZW786469:MZW786470 NJS786469:NJS786470 NTO786469:NTO786470 ODK786469:ODK786470 ONG786469:ONG786470 OXC786469:OXC786470 PGY786469:PGY786470 PQU786469:PQU786470 QAQ786469:QAQ786470 QKM786469:QKM786470 QUI786469:QUI786470 REE786469:REE786470 ROA786469:ROA786470 RXW786469:RXW786470 SHS786469:SHS786470 SRO786469:SRO786470 TBK786469:TBK786470 TLG786469:TLG786470 TVC786469:TVC786470 UEY786469:UEY786470 UOU786469:UOU786470 UYQ786469:UYQ786470 VIM786469:VIM786470 VSI786469:VSI786470 WCE786469:WCE786470 WMA786469:WMA786470 WVW786469:WVW786470 O852005:O852006 JK852005:JK852006 TG852005:TG852006 ADC852005:ADC852006 AMY852005:AMY852006 AWU852005:AWU852006 BGQ852005:BGQ852006 BQM852005:BQM852006 CAI852005:CAI852006 CKE852005:CKE852006 CUA852005:CUA852006 DDW852005:DDW852006 DNS852005:DNS852006 DXO852005:DXO852006 EHK852005:EHK852006 ERG852005:ERG852006 FBC852005:FBC852006 FKY852005:FKY852006 FUU852005:FUU852006 GEQ852005:GEQ852006 GOM852005:GOM852006 GYI852005:GYI852006 HIE852005:HIE852006 HSA852005:HSA852006 IBW852005:IBW852006 ILS852005:ILS852006 IVO852005:IVO852006 JFK852005:JFK852006 JPG852005:JPG852006 JZC852005:JZC852006 KIY852005:KIY852006 KSU852005:KSU852006 LCQ852005:LCQ852006 LMM852005:LMM852006 LWI852005:LWI852006 MGE852005:MGE852006 MQA852005:MQA852006 MZW852005:MZW852006 NJS852005:NJS852006 NTO852005:NTO852006 ODK852005:ODK852006 ONG852005:ONG852006 OXC852005:OXC852006 PGY852005:PGY852006 PQU852005:PQU852006 QAQ852005:QAQ852006 QKM852005:QKM852006 QUI852005:QUI852006 REE852005:REE852006 ROA852005:ROA852006 RXW852005:RXW852006 SHS852005:SHS852006 SRO852005:SRO852006 TBK852005:TBK852006 TLG852005:TLG852006 TVC852005:TVC852006 UEY852005:UEY852006 UOU852005:UOU852006 UYQ852005:UYQ852006 VIM852005:VIM852006 VSI852005:VSI852006 WCE852005:WCE852006 WMA852005:WMA852006 WVW852005:WVW852006 O917541:O917542 JK917541:JK917542 TG917541:TG917542 ADC917541:ADC917542 AMY917541:AMY917542 AWU917541:AWU917542 BGQ917541:BGQ917542 BQM917541:BQM917542 CAI917541:CAI917542 CKE917541:CKE917542 CUA917541:CUA917542 DDW917541:DDW917542 DNS917541:DNS917542 DXO917541:DXO917542 EHK917541:EHK917542 ERG917541:ERG917542 FBC917541:FBC917542 FKY917541:FKY917542 FUU917541:FUU917542 GEQ917541:GEQ917542 GOM917541:GOM917542 GYI917541:GYI917542 HIE917541:HIE917542 HSA917541:HSA917542 IBW917541:IBW917542 ILS917541:ILS917542 IVO917541:IVO917542 JFK917541:JFK917542 JPG917541:JPG917542 JZC917541:JZC917542 KIY917541:KIY917542 KSU917541:KSU917542 LCQ917541:LCQ917542 LMM917541:LMM917542 LWI917541:LWI917542 MGE917541:MGE917542 MQA917541:MQA917542 MZW917541:MZW917542 NJS917541:NJS917542 NTO917541:NTO917542 ODK917541:ODK917542 ONG917541:ONG917542 OXC917541:OXC917542 PGY917541:PGY917542 PQU917541:PQU917542 QAQ917541:QAQ917542 QKM917541:QKM917542 QUI917541:QUI917542 REE917541:REE917542 ROA917541:ROA917542 RXW917541:RXW917542 SHS917541:SHS917542 SRO917541:SRO917542 TBK917541:TBK917542 TLG917541:TLG917542 TVC917541:TVC917542 UEY917541:UEY917542 UOU917541:UOU917542 UYQ917541:UYQ917542 VIM917541:VIM917542 VSI917541:VSI917542 WCE917541:WCE917542 WMA917541:WMA917542 WVW917541:WVW917542 O983077:O983078 JK983077:JK983078 TG983077:TG983078 ADC983077:ADC983078 AMY983077:AMY983078 AWU983077:AWU983078 BGQ983077:BGQ983078 BQM983077:BQM983078 CAI983077:CAI983078 CKE983077:CKE983078 CUA983077:CUA983078 DDW983077:DDW983078 DNS983077:DNS983078 DXO983077:DXO983078 EHK983077:EHK983078 ERG983077:ERG983078 FBC983077:FBC983078 FKY983077:FKY983078 FUU983077:FUU983078 GEQ983077:GEQ983078 GOM983077:GOM983078 GYI983077:GYI983078 HIE983077:HIE983078 HSA983077:HSA983078 IBW983077:IBW983078 ILS983077:ILS983078 IVO983077:IVO983078 JFK983077:JFK983078 JPG983077:JPG983078 JZC983077:JZC983078 KIY983077:KIY983078 KSU983077:KSU983078 LCQ983077:LCQ983078 LMM983077:LMM983078 LWI983077:LWI983078 MGE983077:MGE983078 MQA983077:MQA983078 MZW983077:MZW983078 NJS983077:NJS983078 NTO983077:NTO983078 ODK983077:ODK983078 ONG983077:ONG983078 OXC983077:OXC983078 PGY983077:PGY983078 PQU983077:PQU983078 QAQ983077:QAQ983078 QKM983077:QKM983078 QUI983077:QUI983078 REE983077:REE983078 ROA983077:ROA983078 RXW983077:RXW983078 SHS983077:SHS983078 SRO983077:SRO983078 TBK983077:TBK983078 TLG983077:TLG983078 TVC983077:TVC983078 UEY983077:UEY983078 UOU983077:UOU983078 UYQ983077:UYQ983078 VIM983077:VIM983078 VSI983077:VSI983078 WCE983077:WCE983078 WMA983077:WMA983078 WVW983077:WVW983078 L37:L38 JH37:JH38 TD37:TD38 ACZ37:ACZ38 AMV37:AMV38 AWR37:AWR38 BGN37:BGN38 BQJ37:BQJ38 CAF37:CAF38 CKB37:CKB38 CTX37:CTX38 DDT37:DDT38 DNP37:DNP38 DXL37:DXL38 EHH37:EHH38 ERD37:ERD38 FAZ37:FAZ38 FKV37:FKV38 FUR37:FUR38 GEN37:GEN38 GOJ37:GOJ38 GYF37:GYF38 HIB37:HIB38 HRX37:HRX38 IBT37:IBT38 ILP37:ILP38 IVL37:IVL38 JFH37:JFH38 JPD37:JPD38 JYZ37:JYZ38 KIV37:KIV38 KSR37:KSR38 LCN37:LCN38 LMJ37:LMJ38 LWF37:LWF38 MGB37:MGB38 MPX37:MPX38 MZT37:MZT38 NJP37:NJP38 NTL37:NTL38 ODH37:ODH38 OND37:OND38 OWZ37:OWZ38 PGV37:PGV38 PQR37:PQR38 QAN37:QAN38 QKJ37:QKJ38 QUF37:QUF38 REB37:REB38 RNX37:RNX38 RXT37:RXT38 SHP37:SHP38 SRL37:SRL38 TBH37:TBH38 TLD37:TLD38 TUZ37:TUZ38 UEV37:UEV38 UOR37:UOR38 UYN37:UYN38 VIJ37:VIJ38 VSF37:VSF38 WCB37:WCB38 WLX37:WLX38 WVT37:WVT38 L65573:L65574 JH65573:JH65574 TD65573:TD65574 ACZ65573:ACZ65574 AMV65573:AMV65574 AWR65573:AWR65574 BGN65573:BGN65574 BQJ65573:BQJ65574 CAF65573:CAF65574 CKB65573:CKB65574 CTX65573:CTX65574 DDT65573:DDT65574 DNP65573:DNP65574 DXL65573:DXL65574 EHH65573:EHH65574 ERD65573:ERD65574 FAZ65573:FAZ65574 FKV65573:FKV65574 FUR65573:FUR65574 GEN65573:GEN65574 GOJ65573:GOJ65574 GYF65573:GYF65574 HIB65573:HIB65574 HRX65573:HRX65574 IBT65573:IBT65574 ILP65573:ILP65574 IVL65573:IVL65574 JFH65573:JFH65574 JPD65573:JPD65574 JYZ65573:JYZ65574 KIV65573:KIV65574 KSR65573:KSR65574 LCN65573:LCN65574 LMJ65573:LMJ65574 LWF65573:LWF65574 MGB65573:MGB65574 MPX65573:MPX65574 MZT65573:MZT65574 NJP65573:NJP65574 NTL65573:NTL65574 ODH65573:ODH65574 OND65573:OND65574 OWZ65573:OWZ65574 PGV65573:PGV65574 PQR65573:PQR65574 QAN65573:QAN65574 QKJ65573:QKJ65574 QUF65573:QUF65574 REB65573:REB65574 RNX65573:RNX65574 RXT65573:RXT65574 SHP65573:SHP65574 SRL65573:SRL65574 TBH65573:TBH65574 TLD65573:TLD65574 TUZ65573:TUZ65574 UEV65573:UEV65574 UOR65573:UOR65574 UYN65573:UYN65574 VIJ65573:VIJ65574 VSF65573:VSF65574 WCB65573:WCB65574 WLX65573:WLX65574 WVT65573:WVT65574 L131109:L131110 JH131109:JH131110 TD131109:TD131110 ACZ131109:ACZ131110 AMV131109:AMV131110 AWR131109:AWR131110 BGN131109:BGN131110 BQJ131109:BQJ131110 CAF131109:CAF131110 CKB131109:CKB131110 CTX131109:CTX131110 DDT131109:DDT131110 DNP131109:DNP131110 DXL131109:DXL131110 EHH131109:EHH131110 ERD131109:ERD131110 FAZ131109:FAZ131110 FKV131109:FKV131110 FUR131109:FUR131110 GEN131109:GEN131110 GOJ131109:GOJ131110 GYF131109:GYF131110 HIB131109:HIB131110 HRX131109:HRX131110 IBT131109:IBT131110 ILP131109:ILP131110 IVL131109:IVL131110 JFH131109:JFH131110 JPD131109:JPD131110 JYZ131109:JYZ131110 KIV131109:KIV131110 KSR131109:KSR131110 LCN131109:LCN131110 LMJ131109:LMJ131110 LWF131109:LWF131110 MGB131109:MGB131110 MPX131109:MPX131110 MZT131109:MZT131110 NJP131109:NJP131110 NTL131109:NTL131110 ODH131109:ODH131110 OND131109:OND131110 OWZ131109:OWZ131110 PGV131109:PGV131110 PQR131109:PQR131110 QAN131109:QAN131110 QKJ131109:QKJ131110 QUF131109:QUF131110 REB131109:REB131110 RNX131109:RNX131110 RXT131109:RXT131110 SHP131109:SHP131110 SRL131109:SRL131110 TBH131109:TBH131110 TLD131109:TLD131110 TUZ131109:TUZ131110 UEV131109:UEV131110 UOR131109:UOR131110 UYN131109:UYN131110 VIJ131109:VIJ131110 VSF131109:VSF131110 WCB131109:WCB131110 WLX131109:WLX131110 WVT131109:WVT131110 L196645:L196646 JH196645:JH196646 TD196645:TD196646 ACZ196645:ACZ196646 AMV196645:AMV196646 AWR196645:AWR196646 BGN196645:BGN196646 BQJ196645:BQJ196646 CAF196645:CAF196646 CKB196645:CKB196646 CTX196645:CTX196646 DDT196645:DDT196646 DNP196645:DNP196646 DXL196645:DXL196646 EHH196645:EHH196646 ERD196645:ERD196646 FAZ196645:FAZ196646 FKV196645:FKV196646 FUR196645:FUR196646 GEN196645:GEN196646 GOJ196645:GOJ196646 GYF196645:GYF196646 HIB196645:HIB196646 HRX196645:HRX196646 IBT196645:IBT196646 ILP196645:ILP196646 IVL196645:IVL196646 JFH196645:JFH196646 JPD196645:JPD196646 JYZ196645:JYZ196646 KIV196645:KIV196646 KSR196645:KSR196646 LCN196645:LCN196646 LMJ196645:LMJ196646 LWF196645:LWF196646 MGB196645:MGB196646 MPX196645:MPX196646 MZT196645:MZT196646 NJP196645:NJP196646 NTL196645:NTL196646 ODH196645:ODH196646 OND196645:OND196646 OWZ196645:OWZ196646 PGV196645:PGV196646 PQR196645:PQR196646 QAN196645:QAN196646 QKJ196645:QKJ196646 QUF196645:QUF196646 REB196645:REB196646 RNX196645:RNX196646 RXT196645:RXT196646 SHP196645:SHP196646 SRL196645:SRL196646 TBH196645:TBH196646 TLD196645:TLD196646 TUZ196645:TUZ196646 UEV196645:UEV196646 UOR196645:UOR196646 UYN196645:UYN196646 VIJ196645:VIJ196646 VSF196645:VSF196646 WCB196645:WCB196646 WLX196645:WLX196646 WVT196645:WVT196646 L262181:L262182 JH262181:JH262182 TD262181:TD262182 ACZ262181:ACZ262182 AMV262181:AMV262182 AWR262181:AWR262182 BGN262181:BGN262182 BQJ262181:BQJ262182 CAF262181:CAF262182 CKB262181:CKB262182 CTX262181:CTX262182 DDT262181:DDT262182 DNP262181:DNP262182 DXL262181:DXL262182 EHH262181:EHH262182 ERD262181:ERD262182 FAZ262181:FAZ262182 FKV262181:FKV262182 FUR262181:FUR262182 GEN262181:GEN262182 GOJ262181:GOJ262182 GYF262181:GYF262182 HIB262181:HIB262182 HRX262181:HRX262182 IBT262181:IBT262182 ILP262181:ILP262182 IVL262181:IVL262182 JFH262181:JFH262182 JPD262181:JPD262182 JYZ262181:JYZ262182 KIV262181:KIV262182 KSR262181:KSR262182 LCN262181:LCN262182 LMJ262181:LMJ262182 LWF262181:LWF262182 MGB262181:MGB262182 MPX262181:MPX262182 MZT262181:MZT262182 NJP262181:NJP262182 NTL262181:NTL262182 ODH262181:ODH262182 OND262181:OND262182 OWZ262181:OWZ262182 PGV262181:PGV262182 PQR262181:PQR262182 QAN262181:QAN262182 QKJ262181:QKJ262182 QUF262181:QUF262182 REB262181:REB262182 RNX262181:RNX262182 RXT262181:RXT262182 SHP262181:SHP262182 SRL262181:SRL262182 TBH262181:TBH262182 TLD262181:TLD262182 TUZ262181:TUZ262182 UEV262181:UEV262182 UOR262181:UOR262182 UYN262181:UYN262182 VIJ262181:VIJ262182 VSF262181:VSF262182 WCB262181:WCB262182 WLX262181:WLX262182 WVT262181:WVT262182 L327717:L327718 JH327717:JH327718 TD327717:TD327718 ACZ327717:ACZ327718 AMV327717:AMV327718 AWR327717:AWR327718 BGN327717:BGN327718 BQJ327717:BQJ327718 CAF327717:CAF327718 CKB327717:CKB327718 CTX327717:CTX327718 DDT327717:DDT327718 DNP327717:DNP327718 DXL327717:DXL327718 EHH327717:EHH327718 ERD327717:ERD327718 FAZ327717:FAZ327718 FKV327717:FKV327718 FUR327717:FUR327718 GEN327717:GEN327718 GOJ327717:GOJ327718 GYF327717:GYF327718 HIB327717:HIB327718 HRX327717:HRX327718 IBT327717:IBT327718 ILP327717:ILP327718 IVL327717:IVL327718 JFH327717:JFH327718 JPD327717:JPD327718 JYZ327717:JYZ327718 KIV327717:KIV327718 KSR327717:KSR327718 LCN327717:LCN327718 LMJ327717:LMJ327718 LWF327717:LWF327718 MGB327717:MGB327718 MPX327717:MPX327718 MZT327717:MZT327718 NJP327717:NJP327718 NTL327717:NTL327718 ODH327717:ODH327718 OND327717:OND327718 OWZ327717:OWZ327718 PGV327717:PGV327718 PQR327717:PQR327718 QAN327717:QAN327718 QKJ327717:QKJ327718 QUF327717:QUF327718 REB327717:REB327718 RNX327717:RNX327718 RXT327717:RXT327718 SHP327717:SHP327718 SRL327717:SRL327718 TBH327717:TBH327718 TLD327717:TLD327718 TUZ327717:TUZ327718 UEV327717:UEV327718 UOR327717:UOR327718 UYN327717:UYN327718 VIJ327717:VIJ327718 VSF327717:VSF327718 WCB327717:WCB327718 WLX327717:WLX327718 WVT327717:WVT327718 L393253:L393254 JH393253:JH393254 TD393253:TD393254 ACZ393253:ACZ393254 AMV393253:AMV393254 AWR393253:AWR393254 BGN393253:BGN393254 BQJ393253:BQJ393254 CAF393253:CAF393254 CKB393253:CKB393254 CTX393253:CTX393254 DDT393253:DDT393254 DNP393253:DNP393254 DXL393253:DXL393254 EHH393253:EHH393254 ERD393253:ERD393254 FAZ393253:FAZ393254 FKV393253:FKV393254 FUR393253:FUR393254 GEN393253:GEN393254 GOJ393253:GOJ393254 GYF393253:GYF393254 HIB393253:HIB393254 HRX393253:HRX393254 IBT393253:IBT393254 ILP393253:ILP393254 IVL393253:IVL393254 JFH393253:JFH393254 JPD393253:JPD393254 JYZ393253:JYZ393254 KIV393253:KIV393254 KSR393253:KSR393254 LCN393253:LCN393254 LMJ393253:LMJ393254 LWF393253:LWF393254 MGB393253:MGB393254 MPX393253:MPX393254 MZT393253:MZT393254 NJP393253:NJP393254 NTL393253:NTL393254 ODH393253:ODH393254 OND393253:OND393254 OWZ393253:OWZ393254 PGV393253:PGV393254 PQR393253:PQR393254 QAN393253:QAN393254 QKJ393253:QKJ393254 QUF393253:QUF393254 REB393253:REB393254 RNX393253:RNX393254 RXT393253:RXT393254 SHP393253:SHP393254 SRL393253:SRL393254 TBH393253:TBH393254 TLD393253:TLD393254 TUZ393253:TUZ393254 UEV393253:UEV393254 UOR393253:UOR393254 UYN393253:UYN393254 VIJ393253:VIJ393254 VSF393253:VSF393254 WCB393253:WCB393254 WLX393253:WLX393254 WVT393253:WVT393254 L458789:L458790 JH458789:JH458790 TD458789:TD458790 ACZ458789:ACZ458790 AMV458789:AMV458790 AWR458789:AWR458790 BGN458789:BGN458790 BQJ458789:BQJ458790 CAF458789:CAF458790 CKB458789:CKB458790 CTX458789:CTX458790 DDT458789:DDT458790 DNP458789:DNP458790 DXL458789:DXL458790 EHH458789:EHH458790 ERD458789:ERD458790 FAZ458789:FAZ458790 FKV458789:FKV458790 FUR458789:FUR458790 GEN458789:GEN458790 GOJ458789:GOJ458790 GYF458789:GYF458790 HIB458789:HIB458790 HRX458789:HRX458790 IBT458789:IBT458790 ILP458789:ILP458790 IVL458789:IVL458790 JFH458789:JFH458790 JPD458789:JPD458790 JYZ458789:JYZ458790 KIV458789:KIV458790 KSR458789:KSR458790 LCN458789:LCN458790 LMJ458789:LMJ458790 LWF458789:LWF458790 MGB458789:MGB458790 MPX458789:MPX458790 MZT458789:MZT458790 NJP458789:NJP458790 NTL458789:NTL458790 ODH458789:ODH458790 OND458789:OND458790 OWZ458789:OWZ458790 PGV458789:PGV458790 PQR458789:PQR458790 QAN458789:QAN458790 QKJ458789:QKJ458790 QUF458789:QUF458790 REB458789:REB458790 RNX458789:RNX458790 RXT458789:RXT458790 SHP458789:SHP458790 SRL458789:SRL458790 TBH458789:TBH458790 TLD458789:TLD458790 TUZ458789:TUZ458790 UEV458789:UEV458790 UOR458789:UOR458790 UYN458789:UYN458790 VIJ458789:VIJ458790 VSF458789:VSF458790 WCB458789:WCB458790 WLX458789:WLX458790 WVT458789:WVT458790 L524325:L524326 JH524325:JH524326 TD524325:TD524326 ACZ524325:ACZ524326 AMV524325:AMV524326 AWR524325:AWR524326 BGN524325:BGN524326 BQJ524325:BQJ524326 CAF524325:CAF524326 CKB524325:CKB524326 CTX524325:CTX524326 DDT524325:DDT524326 DNP524325:DNP524326 DXL524325:DXL524326 EHH524325:EHH524326 ERD524325:ERD524326 FAZ524325:FAZ524326 FKV524325:FKV524326 FUR524325:FUR524326 GEN524325:GEN524326 GOJ524325:GOJ524326 GYF524325:GYF524326 HIB524325:HIB524326 HRX524325:HRX524326 IBT524325:IBT524326 ILP524325:ILP524326 IVL524325:IVL524326 JFH524325:JFH524326 JPD524325:JPD524326 JYZ524325:JYZ524326 KIV524325:KIV524326 KSR524325:KSR524326 LCN524325:LCN524326 LMJ524325:LMJ524326 LWF524325:LWF524326 MGB524325:MGB524326 MPX524325:MPX524326 MZT524325:MZT524326 NJP524325:NJP524326 NTL524325:NTL524326 ODH524325:ODH524326 OND524325:OND524326 OWZ524325:OWZ524326 PGV524325:PGV524326 PQR524325:PQR524326 QAN524325:QAN524326 QKJ524325:QKJ524326 QUF524325:QUF524326 REB524325:REB524326 RNX524325:RNX524326 RXT524325:RXT524326 SHP524325:SHP524326 SRL524325:SRL524326 TBH524325:TBH524326 TLD524325:TLD524326 TUZ524325:TUZ524326 UEV524325:UEV524326 UOR524325:UOR524326 UYN524325:UYN524326 VIJ524325:VIJ524326 VSF524325:VSF524326 WCB524325:WCB524326 WLX524325:WLX524326 WVT524325:WVT524326 L589861:L589862 JH589861:JH589862 TD589861:TD589862 ACZ589861:ACZ589862 AMV589861:AMV589862 AWR589861:AWR589862 BGN589861:BGN589862 BQJ589861:BQJ589862 CAF589861:CAF589862 CKB589861:CKB589862 CTX589861:CTX589862 DDT589861:DDT589862 DNP589861:DNP589862 DXL589861:DXL589862 EHH589861:EHH589862 ERD589861:ERD589862 FAZ589861:FAZ589862 FKV589861:FKV589862 FUR589861:FUR589862 GEN589861:GEN589862 GOJ589861:GOJ589862 GYF589861:GYF589862 HIB589861:HIB589862 HRX589861:HRX589862 IBT589861:IBT589862 ILP589861:ILP589862 IVL589861:IVL589862 JFH589861:JFH589862 JPD589861:JPD589862 JYZ589861:JYZ589862 KIV589861:KIV589862 KSR589861:KSR589862 LCN589861:LCN589862 LMJ589861:LMJ589862 LWF589861:LWF589862 MGB589861:MGB589862 MPX589861:MPX589862 MZT589861:MZT589862 NJP589861:NJP589862 NTL589861:NTL589862 ODH589861:ODH589862 OND589861:OND589862 OWZ589861:OWZ589862 PGV589861:PGV589862 PQR589861:PQR589862 QAN589861:QAN589862 QKJ589861:QKJ589862 QUF589861:QUF589862 REB589861:REB589862 RNX589861:RNX589862 RXT589861:RXT589862 SHP589861:SHP589862 SRL589861:SRL589862 TBH589861:TBH589862 TLD589861:TLD589862 TUZ589861:TUZ589862 UEV589861:UEV589862 UOR589861:UOR589862 UYN589861:UYN589862 VIJ589861:VIJ589862 VSF589861:VSF589862 WCB589861:WCB589862 WLX589861:WLX589862 WVT589861:WVT589862 L655397:L655398 JH655397:JH655398 TD655397:TD655398 ACZ655397:ACZ655398 AMV655397:AMV655398 AWR655397:AWR655398 BGN655397:BGN655398 BQJ655397:BQJ655398 CAF655397:CAF655398 CKB655397:CKB655398 CTX655397:CTX655398 DDT655397:DDT655398 DNP655397:DNP655398 DXL655397:DXL655398 EHH655397:EHH655398 ERD655397:ERD655398 FAZ655397:FAZ655398 FKV655397:FKV655398 FUR655397:FUR655398 GEN655397:GEN655398 GOJ655397:GOJ655398 GYF655397:GYF655398 HIB655397:HIB655398 HRX655397:HRX655398 IBT655397:IBT655398 ILP655397:ILP655398 IVL655397:IVL655398 JFH655397:JFH655398 JPD655397:JPD655398 JYZ655397:JYZ655398 KIV655397:KIV655398 KSR655397:KSR655398 LCN655397:LCN655398 LMJ655397:LMJ655398 LWF655397:LWF655398 MGB655397:MGB655398 MPX655397:MPX655398 MZT655397:MZT655398 NJP655397:NJP655398 NTL655397:NTL655398 ODH655397:ODH655398 OND655397:OND655398 OWZ655397:OWZ655398 PGV655397:PGV655398 PQR655397:PQR655398 QAN655397:QAN655398 QKJ655397:QKJ655398 QUF655397:QUF655398 REB655397:REB655398 RNX655397:RNX655398 RXT655397:RXT655398 SHP655397:SHP655398 SRL655397:SRL655398 TBH655397:TBH655398 TLD655397:TLD655398 TUZ655397:TUZ655398 UEV655397:UEV655398 UOR655397:UOR655398 UYN655397:UYN655398 VIJ655397:VIJ655398 VSF655397:VSF655398 WCB655397:WCB655398 WLX655397:WLX655398 WVT655397:WVT655398 L720933:L720934 JH720933:JH720934 TD720933:TD720934 ACZ720933:ACZ720934 AMV720933:AMV720934 AWR720933:AWR720934 BGN720933:BGN720934 BQJ720933:BQJ720934 CAF720933:CAF720934 CKB720933:CKB720934 CTX720933:CTX720934 DDT720933:DDT720934 DNP720933:DNP720934 DXL720933:DXL720934 EHH720933:EHH720934 ERD720933:ERD720934 FAZ720933:FAZ720934 FKV720933:FKV720934 FUR720933:FUR720934 GEN720933:GEN720934 GOJ720933:GOJ720934 GYF720933:GYF720934 HIB720933:HIB720934 HRX720933:HRX720934 IBT720933:IBT720934 ILP720933:ILP720934 IVL720933:IVL720934 JFH720933:JFH720934 JPD720933:JPD720934 JYZ720933:JYZ720934 KIV720933:KIV720934 KSR720933:KSR720934 LCN720933:LCN720934 LMJ720933:LMJ720934 LWF720933:LWF720934 MGB720933:MGB720934 MPX720933:MPX720934 MZT720933:MZT720934 NJP720933:NJP720934 NTL720933:NTL720934 ODH720933:ODH720934 OND720933:OND720934 OWZ720933:OWZ720934 PGV720933:PGV720934 PQR720933:PQR720934 QAN720933:QAN720934 QKJ720933:QKJ720934 QUF720933:QUF720934 REB720933:REB720934 RNX720933:RNX720934 RXT720933:RXT720934 SHP720933:SHP720934 SRL720933:SRL720934 TBH720933:TBH720934 TLD720933:TLD720934 TUZ720933:TUZ720934 UEV720933:UEV720934 UOR720933:UOR720934 UYN720933:UYN720934 VIJ720933:VIJ720934 VSF720933:VSF720934 WCB720933:WCB720934 WLX720933:WLX720934 WVT720933:WVT720934 L786469:L786470 JH786469:JH786470 TD786469:TD786470 ACZ786469:ACZ786470 AMV786469:AMV786470 AWR786469:AWR786470 BGN786469:BGN786470 BQJ786469:BQJ786470 CAF786469:CAF786470 CKB786469:CKB786470 CTX786469:CTX786470 DDT786469:DDT786470 DNP786469:DNP786470 DXL786469:DXL786470 EHH786469:EHH786470 ERD786469:ERD786470 FAZ786469:FAZ786470 FKV786469:FKV786470 FUR786469:FUR786470 GEN786469:GEN786470 GOJ786469:GOJ786470 GYF786469:GYF786470 HIB786469:HIB786470 HRX786469:HRX786470 IBT786469:IBT786470 ILP786469:ILP786470 IVL786469:IVL786470 JFH786469:JFH786470 JPD786469:JPD786470 JYZ786469:JYZ786470 KIV786469:KIV786470 KSR786469:KSR786470 LCN786469:LCN786470 LMJ786469:LMJ786470 LWF786469:LWF786470 MGB786469:MGB786470 MPX786469:MPX786470 MZT786469:MZT786470 NJP786469:NJP786470 NTL786469:NTL786470 ODH786469:ODH786470 OND786469:OND786470 OWZ786469:OWZ786470 PGV786469:PGV786470 PQR786469:PQR786470 QAN786469:QAN786470 QKJ786469:QKJ786470 QUF786469:QUF786470 REB786469:REB786470 RNX786469:RNX786470 RXT786469:RXT786470 SHP786469:SHP786470 SRL786469:SRL786470 TBH786469:TBH786470 TLD786469:TLD786470 TUZ786469:TUZ786470 UEV786469:UEV786470 UOR786469:UOR786470 UYN786469:UYN786470 VIJ786469:VIJ786470 VSF786469:VSF786470 WCB786469:WCB786470 WLX786469:WLX786470 WVT786469:WVT786470 L852005:L852006 JH852005:JH852006 TD852005:TD852006 ACZ852005:ACZ852006 AMV852005:AMV852006 AWR852005:AWR852006 BGN852005:BGN852006 BQJ852005:BQJ852006 CAF852005:CAF852006 CKB852005:CKB852006 CTX852005:CTX852006 DDT852005:DDT852006 DNP852005:DNP852006 DXL852005:DXL852006 EHH852005:EHH852006 ERD852005:ERD852006 FAZ852005:FAZ852006 FKV852005:FKV852006 FUR852005:FUR852006 GEN852005:GEN852006 GOJ852005:GOJ852006 GYF852005:GYF852006 HIB852005:HIB852006 HRX852005:HRX852006 IBT852005:IBT852006 ILP852005:ILP852006 IVL852005:IVL852006 JFH852005:JFH852006 JPD852005:JPD852006 JYZ852005:JYZ852006 KIV852005:KIV852006 KSR852005:KSR852006 LCN852005:LCN852006 LMJ852005:LMJ852006 LWF852005:LWF852006 MGB852005:MGB852006 MPX852005:MPX852006 MZT852005:MZT852006 NJP852005:NJP852006 NTL852005:NTL852006 ODH852005:ODH852006 OND852005:OND852006 OWZ852005:OWZ852006 PGV852005:PGV852006 PQR852005:PQR852006 QAN852005:QAN852006 QKJ852005:QKJ852006 QUF852005:QUF852006 REB852005:REB852006 RNX852005:RNX852006 RXT852005:RXT852006 SHP852005:SHP852006 SRL852005:SRL852006 TBH852005:TBH852006 TLD852005:TLD852006 TUZ852005:TUZ852006 UEV852005:UEV852006 UOR852005:UOR852006 UYN852005:UYN852006 VIJ852005:VIJ852006 VSF852005:VSF852006 WCB852005:WCB852006 WLX852005:WLX852006 WVT852005:WVT852006 L917541:L917542 JH917541:JH917542 TD917541:TD917542 ACZ917541:ACZ917542 AMV917541:AMV917542 AWR917541:AWR917542 BGN917541:BGN917542 BQJ917541:BQJ917542 CAF917541:CAF917542 CKB917541:CKB917542 CTX917541:CTX917542 DDT917541:DDT917542 DNP917541:DNP917542 DXL917541:DXL917542 EHH917541:EHH917542 ERD917541:ERD917542 FAZ917541:FAZ917542 FKV917541:FKV917542 FUR917541:FUR917542 GEN917541:GEN917542 GOJ917541:GOJ917542 GYF917541:GYF917542 HIB917541:HIB917542 HRX917541:HRX917542 IBT917541:IBT917542 ILP917541:ILP917542 IVL917541:IVL917542 JFH917541:JFH917542 JPD917541:JPD917542 JYZ917541:JYZ917542 KIV917541:KIV917542 KSR917541:KSR917542 LCN917541:LCN917542 LMJ917541:LMJ917542 LWF917541:LWF917542 MGB917541:MGB917542 MPX917541:MPX917542 MZT917541:MZT917542 NJP917541:NJP917542 NTL917541:NTL917542 ODH917541:ODH917542 OND917541:OND917542 OWZ917541:OWZ917542 PGV917541:PGV917542 PQR917541:PQR917542 QAN917541:QAN917542 QKJ917541:QKJ917542 QUF917541:QUF917542 REB917541:REB917542 RNX917541:RNX917542 RXT917541:RXT917542 SHP917541:SHP917542 SRL917541:SRL917542 TBH917541:TBH917542 TLD917541:TLD917542 TUZ917541:TUZ917542 UEV917541:UEV917542 UOR917541:UOR917542 UYN917541:UYN917542 VIJ917541:VIJ917542 VSF917541:VSF917542 WCB917541:WCB917542 WLX917541:WLX917542 WVT917541:WVT917542 L983077:L983078 JH983077:JH983078 TD983077:TD983078 ACZ983077:ACZ983078 AMV983077:AMV983078 AWR983077:AWR983078 BGN983077:BGN983078 BQJ983077:BQJ983078 CAF983077:CAF983078 CKB983077:CKB983078 CTX983077:CTX983078 DDT983077:DDT983078 DNP983077:DNP983078 DXL983077:DXL983078 EHH983077:EHH983078 ERD983077:ERD983078 FAZ983077:FAZ983078 FKV983077:FKV983078 FUR983077:FUR983078 GEN983077:GEN983078 GOJ983077:GOJ983078 GYF983077:GYF983078 HIB983077:HIB983078 HRX983077:HRX983078 IBT983077:IBT983078 ILP983077:ILP983078 IVL983077:IVL983078 JFH983077:JFH983078 JPD983077:JPD983078 JYZ983077:JYZ983078 KIV983077:KIV983078 KSR983077:KSR983078 LCN983077:LCN983078 LMJ983077:LMJ983078 LWF983077:LWF983078 MGB983077:MGB983078 MPX983077:MPX983078 MZT983077:MZT983078 NJP983077:NJP983078 NTL983077:NTL983078 ODH983077:ODH983078 OND983077:OND983078 OWZ983077:OWZ983078 PGV983077:PGV983078 PQR983077:PQR983078 QAN983077:QAN983078 QKJ983077:QKJ983078 QUF983077:QUF983078 REB983077:REB983078 RNX983077:RNX983078 RXT983077:RXT983078 SHP983077:SHP983078 SRL983077:SRL983078 TBH983077:TBH983078 TLD983077:TLD983078 TUZ983077:TUZ983078 UEV983077:UEV983078 UOR983077:UOR983078 UYN983077:UYN983078 VIJ983077:VIJ983078 VSF983077:VSF983078 WCB983077:WCB983078 WLX983077:WLX983078 WVT983077:WVT983078" xr:uid="{12AD730A-AF38-4151-9E34-78781F009127}">
      <formula1>0</formula1>
    </dataValidation>
    <dataValidation operator="greaterThanOrEqual" allowBlank="1" showInputMessage="1" showErrorMessage="1" sqref="R37:R38 JN37:JN38 TJ37:TJ38 ADF37:ADF38 ANB37:ANB38 AWX37:AWX38 BGT37:BGT38 BQP37:BQP38 CAL37:CAL38 CKH37:CKH38 CUD37:CUD38 DDZ37:DDZ38 DNV37:DNV38 DXR37:DXR38 EHN37:EHN38 ERJ37:ERJ38 FBF37:FBF38 FLB37:FLB38 FUX37:FUX38 GET37:GET38 GOP37:GOP38 GYL37:GYL38 HIH37:HIH38 HSD37:HSD38 IBZ37:IBZ38 ILV37:ILV38 IVR37:IVR38 JFN37:JFN38 JPJ37:JPJ38 JZF37:JZF38 KJB37:KJB38 KSX37:KSX38 LCT37:LCT38 LMP37:LMP38 LWL37:LWL38 MGH37:MGH38 MQD37:MQD38 MZZ37:MZZ38 NJV37:NJV38 NTR37:NTR38 ODN37:ODN38 ONJ37:ONJ38 OXF37:OXF38 PHB37:PHB38 PQX37:PQX38 QAT37:QAT38 QKP37:QKP38 QUL37:QUL38 REH37:REH38 ROD37:ROD38 RXZ37:RXZ38 SHV37:SHV38 SRR37:SRR38 TBN37:TBN38 TLJ37:TLJ38 TVF37:TVF38 UFB37:UFB38 UOX37:UOX38 UYT37:UYT38 VIP37:VIP38 VSL37:VSL38 WCH37:WCH38 WMD37:WMD38 WVZ37:WVZ38 R65573:R65574 JN65573:JN65574 TJ65573:TJ65574 ADF65573:ADF65574 ANB65573:ANB65574 AWX65573:AWX65574 BGT65573:BGT65574 BQP65573:BQP65574 CAL65573:CAL65574 CKH65573:CKH65574 CUD65573:CUD65574 DDZ65573:DDZ65574 DNV65573:DNV65574 DXR65573:DXR65574 EHN65573:EHN65574 ERJ65573:ERJ65574 FBF65573:FBF65574 FLB65573:FLB65574 FUX65573:FUX65574 GET65573:GET65574 GOP65573:GOP65574 GYL65573:GYL65574 HIH65573:HIH65574 HSD65573:HSD65574 IBZ65573:IBZ65574 ILV65573:ILV65574 IVR65573:IVR65574 JFN65573:JFN65574 JPJ65573:JPJ65574 JZF65573:JZF65574 KJB65573:KJB65574 KSX65573:KSX65574 LCT65573:LCT65574 LMP65573:LMP65574 LWL65573:LWL65574 MGH65573:MGH65574 MQD65573:MQD65574 MZZ65573:MZZ65574 NJV65573:NJV65574 NTR65573:NTR65574 ODN65573:ODN65574 ONJ65573:ONJ65574 OXF65573:OXF65574 PHB65573:PHB65574 PQX65573:PQX65574 QAT65573:QAT65574 QKP65573:QKP65574 QUL65573:QUL65574 REH65573:REH65574 ROD65573:ROD65574 RXZ65573:RXZ65574 SHV65573:SHV65574 SRR65573:SRR65574 TBN65573:TBN65574 TLJ65573:TLJ65574 TVF65573:TVF65574 UFB65573:UFB65574 UOX65573:UOX65574 UYT65573:UYT65574 VIP65573:VIP65574 VSL65573:VSL65574 WCH65573:WCH65574 WMD65573:WMD65574 WVZ65573:WVZ65574 R131109:R131110 JN131109:JN131110 TJ131109:TJ131110 ADF131109:ADF131110 ANB131109:ANB131110 AWX131109:AWX131110 BGT131109:BGT131110 BQP131109:BQP131110 CAL131109:CAL131110 CKH131109:CKH131110 CUD131109:CUD131110 DDZ131109:DDZ131110 DNV131109:DNV131110 DXR131109:DXR131110 EHN131109:EHN131110 ERJ131109:ERJ131110 FBF131109:FBF131110 FLB131109:FLB131110 FUX131109:FUX131110 GET131109:GET131110 GOP131109:GOP131110 GYL131109:GYL131110 HIH131109:HIH131110 HSD131109:HSD131110 IBZ131109:IBZ131110 ILV131109:ILV131110 IVR131109:IVR131110 JFN131109:JFN131110 JPJ131109:JPJ131110 JZF131109:JZF131110 KJB131109:KJB131110 KSX131109:KSX131110 LCT131109:LCT131110 LMP131109:LMP131110 LWL131109:LWL131110 MGH131109:MGH131110 MQD131109:MQD131110 MZZ131109:MZZ131110 NJV131109:NJV131110 NTR131109:NTR131110 ODN131109:ODN131110 ONJ131109:ONJ131110 OXF131109:OXF131110 PHB131109:PHB131110 PQX131109:PQX131110 QAT131109:QAT131110 QKP131109:QKP131110 QUL131109:QUL131110 REH131109:REH131110 ROD131109:ROD131110 RXZ131109:RXZ131110 SHV131109:SHV131110 SRR131109:SRR131110 TBN131109:TBN131110 TLJ131109:TLJ131110 TVF131109:TVF131110 UFB131109:UFB131110 UOX131109:UOX131110 UYT131109:UYT131110 VIP131109:VIP131110 VSL131109:VSL131110 WCH131109:WCH131110 WMD131109:WMD131110 WVZ131109:WVZ131110 R196645:R196646 JN196645:JN196646 TJ196645:TJ196646 ADF196645:ADF196646 ANB196645:ANB196646 AWX196645:AWX196646 BGT196645:BGT196646 BQP196645:BQP196646 CAL196645:CAL196646 CKH196645:CKH196646 CUD196645:CUD196646 DDZ196645:DDZ196646 DNV196645:DNV196646 DXR196645:DXR196646 EHN196645:EHN196646 ERJ196645:ERJ196646 FBF196645:FBF196646 FLB196645:FLB196646 FUX196645:FUX196646 GET196645:GET196646 GOP196645:GOP196646 GYL196645:GYL196646 HIH196645:HIH196646 HSD196645:HSD196646 IBZ196645:IBZ196646 ILV196645:ILV196646 IVR196645:IVR196646 JFN196645:JFN196646 JPJ196645:JPJ196646 JZF196645:JZF196646 KJB196645:KJB196646 KSX196645:KSX196646 LCT196645:LCT196646 LMP196645:LMP196646 LWL196645:LWL196646 MGH196645:MGH196646 MQD196645:MQD196646 MZZ196645:MZZ196646 NJV196645:NJV196646 NTR196645:NTR196646 ODN196645:ODN196646 ONJ196645:ONJ196646 OXF196645:OXF196646 PHB196645:PHB196646 PQX196645:PQX196646 QAT196645:QAT196646 QKP196645:QKP196646 QUL196645:QUL196646 REH196645:REH196646 ROD196645:ROD196646 RXZ196645:RXZ196646 SHV196645:SHV196646 SRR196645:SRR196646 TBN196645:TBN196646 TLJ196645:TLJ196646 TVF196645:TVF196646 UFB196645:UFB196646 UOX196645:UOX196646 UYT196645:UYT196646 VIP196645:VIP196646 VSL196645:VSL196646 WCH196645:WCH196646 WMD196645:WMD196646 WVZ196645:WVZ196646 R262181:R262182 JN262181:JN262182 TJ262181:TJ262182 ADF262181:ADF262182 ANB262181:ANB262182 AWX262181:AWX262182 BGT262181:BGT262182 BQP262181:BQP262182 CAL262181:CAL262182 CKH262181:CKH262182 CUD262181:CUD262182 DDZ262181:DDZ262182 DNV262181:DNV262182 DXR262181:DXR262182 EHN262181:EHN262182 ERJ262181:ERJ262182 FBF262181:FBF262182 FLB262181:FLB262182 FUX262181:FUX262182 GET262181:GET262182 GOP262181:GOP262182 GYL262181:GYL262182 HIH262181:HIH262182 HSD262181:HSD262182 IBZ262181:IBZ262182 ILV262181:ILV262182 IVR262181:IVR262182 JFN262181:JFN262182 JPJ262181:JPJ262182 JZF262181:JZF262182 KJB262181:KJB262182 KSX262181:KSX262182 LCT262181:LCT262182 LMP262181:LMP262182 LWL262181:LWL262182 MGH262181:MGH262182 MQD262181:MQD262182 MZZ262181:MZZ262182 NJV262181:NJV262182 NTR262181:NTR262182 ODN262181:ODN262182 ONJ262181:ONJ262182 OXF262181:OXF262182 PHB262181:PHB262182 PQX262181:PQX262182 QAT262181:QAT262182 QKP262181:QKP262182 QUL262181:QUL262182 REH262181:REH262182 ROD262181:ROD262182 RXZ262181:RXZ262182 SHV262181:SHV262182 SRR262181:SRR262182 TBN262181:TBN262182 TLJ262181:TLJ262182 TVF262181:TVF262182 UFB262181:UFB262182 UOX262181:UOX262182 UYT262181:UYT262182 VIP262181:VIP262182 VSL262181:VSL262182 WCH262181:WCH262182 WMD262181:WMD262182 WVZ262181:WVZ262182 R327717:R327718 JN327717:JN327718 TJ327717:TJ327718 ADF327717:ADF327718 ANB327717:ANB327718 AWX327717:AWX327718 BGT327717:BGT327718 BQP327717:BQP327718 CAL327717:CAL327718 CKH327717:CKH327718 CUD327717:CUD327718 DDZ327717:DDZ327718 DNV327717:DNV327718 DXR327717:DXR327718 EHN327717:EHN327718 ERJ327717:ERJ327718 FBF327717:FBF327718 FLB327717:FLB327718 FUX327717:FUX327718 GET327717:GET327718 GOP327717:GOP327718 GYL327717:GYL327718 HIH327717:HIH327718 HSD327717:HSD327718 IBZ327717:IBZ327718 ILV327717:ILV327718 IVR327717:IVR327718 JFN327717:JFN327718 JPJ327717:JPJ327718 JZF327717:JZF327718 KJB327717:KJB327718 KSX327717:KSX327718 LCT327717:LCT327718 LMP327717:LMP327718 LWL327717:LWL327718 MGH327717:MGH327718 MQD327717:MQD327718 MZZ327717:MZZ327718 NJV327717:NJV327718 NTR327717:NTR327718 ODN327717:ODN327718 ONJ327717:ONJ327718 OXF327717:OXF327718 PHB327717:PHB327718 PQX327717:PQX327718 QAT327717:QAT327718 QKP327717:QKP327718 QUL327717:QUL327718 REH327717:REH327718 ROD327717:ROD327718 RXZ327717:RXZ327718 SHV327717:SHV327718 SRR327717:SRR327718 TBN327717:TBN327718 TLJ327717:TLJ327718 TVF327717:TVF327718 UFB327717:UFB327718 UOX327717:UOX327718 UYT327717:UYT327718 VIP327717:VIP327718 VSL327717:VSL327718 WCH327717:WCH327718 WMD327717:WMD327718 WVZ327717:WVZ327718 R393253:R393254 JN393253:JN393254 TJ393253:TJ393254 ADF393253:ADF393254 ANB393253:ANB393254 AWX393253:AWX393254 BGT393253:BGT393254 BQP393253:BQP393254 CAL393253:CAL393254 CKH393253:CKH393254 CUD393253:CUD393254 DDZ393253:DDZ393254 DNV393253:DNV393254 DXR393253:DXR393254 EHN393253:EHN393254 ERJ393253:ERJ393254 FBF393253:FBF393254 FLB393253:FLB393254 FUX393253:FUX393254 GET393253:GET393254 GOP393253:GOP393254 GYL393253:GYL393254 HIH393253:HIH393254 HSD393253:HSD393254 IBZ393253:IBZ393254 ILV393253:ILV393254 IVR393253:IVR393254 JFN393253:JFN393254 JPJ393253:JPJ393254 JZF393253:JZF393254 KJB393253:KJB393254 KSX393253:KSX393254 LCT393253:LCT393254 LMP393253:LMP393254 LWL393253:LWL393254 MGH393253:MGH393254 MQD393253:MQD393254 MZZ393253:MZZ393254 NJV393253:NJV393254 NTR393253:NTR393254 ODN393253:ODN393254 ONJ393253:ONJ393254 OXF393253:OXF393254 PHB393253:PHB393254 PQX393253:PQX393254 QAT393253:QAT393254 QKP393253:QKP393254 QUL393253:QUL393254 REH393253:REH393254 ROD393253:ROD393254 RXZ393253:RXZ393254 SHV393253:SHV393254 SRR393253:SRR393254 TBN393253:TBN393254 TLJ393253:TLJ393254 TVF393253:TVF393254 UFB393253:UFB393254 UOX393253:UOX393254 UYT393253:UYT393254 VIP393253:VIP393254 VSL393253:VSL393254 WCH393253:WCH393254 WMD393253:WMD393254 WVZ393253:WVZ393254 R458789:R458790 JN458789:JN458790 TJ458789:TJ458790 ADF458789:ADF458790 ANB458789:ANB458790 AWX458789:AWX458790 BGT458789:BGT458790 BQP458789:BQP458790 CAL458789:CAL458790 CKH458789:CKH458790 CUD458789:CUD458790 DDZ458789:DDZ458790 DNV458789:DNV458790 DXR458789:DXR458790 EHN458789:EHN458790 ERJ458789:ERJ458790 FBF458789:FBF458790 FLB458789:FLB458790 FUX458789:FUX458790 GET458789:GET458790 GOP458789:GOP458790 GYL458789:GYL458790 HIH458789:HIH458790 HSD458789:HSD458790 IBZ458789:IBZ458790 ILV458789:ILV458790 IVR458789:IVR458790 JFN458789:JFN458790 JPJ458789:JPJ458790 JZF458789:JZF458790 KJB458789:KJB458790 KSX458789:KSX458790 LCT458789:LCT458790 LMP458789:LMP458790 LWL458789:LWL458790 MGH458789:MGH458790 MQD458789:MQD458790 MZZ458789:MZZ458790 NJV458789:NJV458790 NTR458789:NTR458790 ODN458789:ODN458790 ONJ458789:ONJ458790 OXF458789:OXF458790 PHB458789:PHB458790 PQX458789:PQX458790 QAT458789:QAT458790 QKP458789:QKP458790 QUL458789:QUL458790 REH458789:REH458790 ROD458789:ROD458790 RXZ458789:RXZ458790 SHV458789:SHV458790 SRR458789:SRR458790 TBN458789:TBN458790 TLJ458789:TLJ458790 TVF458789:TVF458790 UFB458789:UFB458790 UOX458789:UOX458790 UYT458789:UYT458790 VIP458789:VIP458790 VSL458789:VSL458790 WCH458789:WCH458790 WMD458789:WMD458790 WVZ458789:WVZ458790 R524325:R524326 JN524325:JN524326 TJ524325:TJ524326 ADF524325:ADF524326 ANB524325:ANB524326 AWX524325:AWX524326 BGT524325:BGT524326 BQP524325:BQP524326 CAL524325:CAL524326 CKH524325:CKH524326 CUD524325:CUD524326 DDZ524325:DDZ524326 DNV524325:DNV524326 DXR524325:DXR524326 EHN524325:EHN524326 ERJ524325:ERJ524326 FBF524325:FBF524326 FLB524325:FLB524326 FUX524325:FUX524326 GET524325:GET524326 GOP524325:GOP524326 GYL524325:GYL524326 HIH524325:HIH524326 HSD524325:HSD524326 IBZ524325:IBZ524326 ILV524325:ILV524326 IVR524325:IVR524326 JFN524325:JFN524326 JPJ524325:JPJ524326 JZF524325:JZF524326 KJB524325:KJB524326 KSX524325:KSX524326 LCT524325:LCT524326 LMP524325:LMP524326 LWL524325:LWL524326 MGH524325:MGH524326 MQD524325:MQD524326 MZZ524325:MZZ524326 NJV524325:NJV524326 NTR524325:NTR524326 ODN524325:ODN524326 ONJ524325:ONJ524326 OXF524325:OXF524326 PHB524325:PHB524326 PQX524325:PQX524326 QAT524325:QAT524326 QKP524325:QKP524326 QUL524325:QUL524326 REH524325:REH524326 ROD524325:ROD524326 RXZ524325:RXZ524326 SHV524325:SHV524326 SRR524325:SRR524326 TBN524325:TBN524326 TLJ524325:TLJ524326 TVF524325:TVF524326 UFB524325:UFB524326 UOX524325:UOX524326 UYT524325:UYT524326 VIP524325:VIP524326 VSL524325:VSL524326 WCH524325:WCH524326 WMD524325:WMD524326 WVZ524325:WVZ524326 R589861:R589862 JN589861:JN589862 TJ589861:TJ589862 ADF589861:ADF589862 ANB589861:ANB589862 AWX589861:AWX589862 BGT589861:BGT589862 BQP589861:BQP589862 CAL589861:CAL589862 CKH589861:CKH589862 CUD589861:CUD589862 DDZ589861:DDZ589862 DNV589861:DNV589862 DXR589861:DXR589862 EHN589861:EHN589862 ERJ589861:ERJ589862 FBF589861:FBF589862 FLB589861:FLB589862 FUX589861:FUX589862 GET589861:GET589862 GOP589861:GOP589862 GYL589861:GYL589862 HIH589861:HIH589862 HSD589861:HSD589862 IBZ589861:IBZ589862 ILV589861:ILV589862 IVR589861:IVR589862 JFN589861:JFN589862 JPJ589861:JPJ589862 JZF589861:JZF589862 KJB589861:KJB589862 KSX589861:KSX589862 LCT589861:LCT589862 LMP589861:LMP589862 LWL589861:LWL589862 MGH589861:MGH589862 MQD589861:MQD589862 MZZ589861:MZZ589862 NJV589861:NJV589862 NTR589861:NTR589862 ODN589861:ODN589862 ONJ589861:ONJ589862 OXF589861:OXF589862 PHB589861:PHB589862 PQX589861:PQX589862 QAT589861:QAT589862 QKP589861:QKP589862 QUL589861:QUL589862 REH589861:REH589862 ROD589861:ROD589862 RXZ589861:RXZ589862 SHV589861:SHV589862 SRR589861:SRR589862 TBN589861:TBN589862 TLJ589861:TLJ589862 TVF589861:TVF589862 UFB589861:UFB589862 UOX589861:UOX589862 UYT589861:UYT589862 VIP589861:VIP589862 VSL589861:VSL589862 WCH589861:WCH589862 WMD589861:WMD589862 WVZ589861:WVZ589862 R655397:R655398 JN655397:JN655398 TJ655397:TJ655398 ADF655397:ADF655398 ANB655397:ANB655398 AWX655397:AWX655398 BGT655397:BGT655398 BQP655397:BQP655398 CAL655397:CAL655398 CKH655397:CKH655398 CUD655397:CUD655398 DDZ655397:DDZ655398 DNV655397:DNV655398 DXR655397:DXR655398 EHN655397:EHN655398 ERJ655397:ERJ655398 FBF655397:FBF655398 FLB655397:FLB655398 FUX655397:FUX655398 GET655397:GET655398 GOP655397:GOP655398 GYL655397:GYL655398 HIH655397:HIH655398 HSD655397:HSD655398 IBZ655397:IBZ655398 ILV655397:ILV655398 IVR655397:IVR655398 JFN655397:JFN655398 JPJ655397:JPJ655398 JZF655397:JZF655398 KJB655397:KJB655398 KSX655397:KSX655398 LCT655397:LCT655398 LMP655397:LMP655398 LWL655397:LWL655398 MGH655397:MGH655398 MQD655397:MQD655398 MZZ655397:MZZ655398 NJV655397:NJV655398 NTR655397:NTR655398 ODN655397:ODN655398 ONJ655397:ONJ655398 OXF655397:OXF655398 PHB655397:PHB655398 PQX655397:PQX655398 QAT655397:QAT655398 QKP655397:QKP655398 QUL655397:QUL655398 REH655397:REH655398 ROD655397:ROD655398 RXZ655397:RXZ655398 SHV655397:SHV655398 SRR655397:SRR655398 TBN655397:TBN655398 TLJ655397:TLJ655398 TVF655397:TVF655398 UFB655397:UFB655398 UOX655397:UOX655398 UYT655397:UYT655398 VIP655397:VIP655398 VSL655397:VSL655398 WCH655397:WCH655398 WMD655397:WMD655398 WVZ655397:WVZ655398 R720933:R720934 JN720933:JN720934 TJ720933:TJ720934 ADF720933:ADF720934 ANB720933:ANB720934 AWX720933:AWX720934 BGT720933:BGT720934 BQP720933:BQP720934 CAL720933:CAL720934 CKH720933:CKH720934 CUD720933:CUD720934 DDZ720933:DDZ720934 DNV720933:DNV720934 DXR720933:DXR720934 EHN720933:EHN720934 ERJ720933:ERJ720934 FBF720933:FBF720934 FLB720933:FLB720934 FUX720933:FUX720934 GET720933:GET720934 GOP720933:GOP720934 GYL720933:GYL720934 HIH720933:HIH720934 HSD720933:HSD720934 IBZ720933:IBZ720934 ILV720933:ILV720934 IVR720933:IVR720934 JFN720933:JFN720934 JPJ720933:JPJ720934 JZF720933:JZF720934 KJB720933:KJB720934 KSX720933:KSX720934 LCT720933:LCT720934 LMP720933:LMP720934 LWL720933:LWL720934 MGH720933:MGH720934 MQD720933:MQD720934 MZZ720933:MZZ720934 NJV720933:NJV720934 NTR720933:NTR720934 ODN720933:ODN720934 ONJ720933:ONJ720934 OXF720933:OXF720934 PHB720933:PHB720934 PQX720933:PQX720934 QAT720933:QAT720934 QKP720933:QKP720934 QUL720933:QUL720934 REH720933:REH720934 ROD720933:ROD720934 RXZ720933:RXZ720934 SHV720933:SHV720934 SRR720933:SRR720934 TBN720933:TBN720934 TLJ720933:TLJ720934 TVF720933:TVF720934 UFB720933:UFB720934 UOX720933:UOX720934 UYT720933:UYT720934 VIP720933:VIP720934 VSL720933:VSL720934 WCH720933:WCH720934 WMD720933:WMD720934 WVZ720933:WVZ720934 R786469:R786470 JN786469:JN786470 TJ786469:TJ786470 ADF786469:ADF786470 ANB786469:ANB786470 AWX786469:AWX786470 BGT786469:BGT786470 BQP786469:BQP786470 CAL786469:CAL786470 CKH786469:CKH786470 CUD786469:CUD786470 DDZ786469:DDZ786470 DNV786469:DNV786470 DXR786469:DXR786470 EHN786469:EHN786470 ERJ786469:ERJ786470 FBF786469:FBF786470 FLB786469:FLB786470 FUX786469:FUX786470 GET786469:GET786470 GOP786469:GOP786470 GYL786469:GYL786470 HIH786469:HIH786470 HSD786469:HSD786470 IBZ786469:IBZ786470 ILV786469:ILV786470 IVR786469:IVR786470 JFN786469:JFN786470 JPJ786469:JPJ786470 JZF786469:JZF786470 KJB786469:KJB786470 KSX786469:KSX786470 LCT786469:LCT786470 LMP786469:LMP786470 LWL786469:LWL786470 MGH786469:MGH786470 MQD786469:MQD786470 MZZ786469:MZZ786470 NJV786469:NJV786470 NTR786469:NTR786470 ODN786469:ODN786470 ONJ786469:ONJ786470 OXF786469:OXF786470 PHB786469:PHB786470 PQX786469:PQX786470 QAT786469:QAT786470 QKP786469:QKP786470 QUL786469:QUL786470 REH786469:REH786470 ROD786469:ROD786470 RXZ786469:RXZ786470 SHV786469:SHV786470 SRR786469:SRR786470 TBN786469:TBN786470 TLJ786469:TLJ786470 TVF786469:TVF786470 UFB786469:UFB786470 UOX786469:UOX786470 UYT786469:UYT786470 VIP786469:VIP786470 VSL786469:VSL786470 WCH786469:WCH786470 WMD786469:WMD786470 WVZ786469:WVZ786470 R852005:R852006 JN852005:JN852006 TJ852005:TJ852006 ADF852005:ADF852006 ANB852005:ANB852006 AWX852005:AWX852006 BGT852005:BGT852006 BQP852005:BQP852006 CAL852005:CAL852006 CKH852005:CKH852006 CUD852005:CUD852006 DDZ852005:DDZ852006 DNV852005:DNV852006 DXR852005:DXR852006 EHN852005:EHN852006 ERJ852005:ERJ852006 FBF852005:FBF852006 FLB852005:FLB852006 FUX852005:FUX852006 GET852005:GET852006 GOP852005:GOP852006 GYL852005:GYL852006 HIH852005:HIH852006 HSD852005:HSD852006 IBZ852005:IBZ852006 ILV852005:ILV852006 IVR852005:IVR852006 JFN852005:JFN852006 JPJ852005:JPJ852006 JZF852005:JZF852006 KJB852005:KJB852006 KSX852005:KSX852006 LCT852005:LCT852006 LMP852005:LMP852006 LWL852005:LWL852006 MGH852005:MGH852006 MQD852005:MQD852006 MZZ852005:MZZ852006 NJV852005:NJV852006 NTR852005:NTR852006 ODN852005:ODN852006 ONJ852005:ONJ852006 OXF852005:OXF852006 PHB852005:PHB852006 PQX852005:PQX852006 QAT852005:QAT852006 QKP852005:QKP852006 QUL852005:QUL852006 REH852005:REH852006 ROD852005:ROD852006 RXZ852005:RXZ852006 SHV852005:SHV852006 SRR852005:SRR852006 TBN852005:TBN852006 TLJ852005:TLJ852006 TVF852005:TVF852006 UFB852005:UFB852006 UOX852005:UOX852006 UYT852005:UYT852006 VIP852005:VIP852006 VSL852005:VSL852006 WCH852005:WCH852006 WMD852005:WMD852006 WVZ852005:WVZ852006 R917541:R917542 JN917541:JN917542 TJ917541:TJ917542 ADF917541:ADF917542 ANB917541:ANB917542 AWX917541:AWX917542 BGT917541:BGT917542 BQP917541:BQP917542 CAL917541:CAL917542 CKH917541:CKH917542 CUD917541:CUD917542 DDZ917541:DDZ917542 DNV917541:DNV917542 DXR917541:DXR917542 EHN917541:EHN917542 ERJ917541:ERJ917542 FBF917541:FBF917542 FLB917541:FLB917542 FUX917541:FUX917542 GET917541:GET917542 GOP917541:GOP917542 GYL917541:GYL917542 HIH917541:HIH917542 HSD917541:HSD917542 IBZ917541:IBZ917542 ILV917541:ILV917542 IVR917541:IVR917542 JFN917541:JFN917542 JPJ917541:JPJ917542 JZF917541:JZF917542 KJB917541:KJB917542 KSX917541:KSX917542 LCT917541:LCT917542 LMP917541:LMP917542 LWL917541:LWL917542 MGH917541:MGH917542 MQD917541:MQD917542 MZZ917541:MZZ917542 NJV917541:NJV917542 NTR917541:NTR917542 ODN917541:ODN917542 ONJ917541:ONJ917542 OXF917541:OXF917542 PHB917541:PHB917542 PQX917541:PQX917542 QAT917541:QAT917542 QKP917541:QKP917542 QUL917541:QUL917542 REH917541:REH917542 ROD917541:ROD917542 RXZ917541:RXZ917542 SHV917541:SHV917542 SRR917541:SRR917542 TBN917541:TBN917542 TLJ917541:TLJ917542 TVF917541:TVF917542 UFB917541:UFB917542 UOX917541:UOX917542 UYT917541:UYT917542 VIP917541:VIP917542 VSL917541:VSL917542 WCH917541:WCH917542 WMD917541:WMD917542 WVZ917541:WVZ917542 R983077:R983078 JN983077:JN983078 TJ983077:TJ983078 ADF983077:ADF983078 ANB983077:ANB983078 AWX983077:AWX983078 BGT983077:BGT983078 BQP983077:BQP983078 CAL983077:CAL983078 CKH983077:CKH983078 CUD983077:CUD983078 DDZ983077:DDZ983078 DNV983077:DNV983078 DXR983077:DXR983078 EHN983077:EHN983078 ERJ983077:ERJ983078 FBF983077:FBF983078 FLB983077:FLB983078 FUX983077:FUX983078 GET983077:GET983078 GOP983077:GOP983078 GYL983077:GYL983078 HIH983077:HIH983078 HSD983077:HSD983078 IBZ983077:IBZ983078 ILV983077:ILV983078 IVR983077:IVR983078 JFN983077:JFN983078 JPJ983077:JPJ983078 JZF983077:JZF983078 KJB983077:KJB983078 KSX983077:KSX983078 LCT983077:LCT983078 LMP983077:LMP983078 LWL983077:LWL983078 MGH983077:MGH983078 MQD983077:MQD983078 MZZ983077:MZZ983078 NJV983077:NJV983078 NTR983077:NTR983078 ODN983077:ODN983078 ONJ983077:ONJ983078 OXF983077:OXF983078 PHB983077:PHB983078 PQX983077:PQX983078 QAT983077:QAT983078 QKP983077:QKP983078 QUL983077:QUL983078 REH983077:REH983078 ROD983077:ROD983078 RXZ983077:RXZ983078 SHV983077:SHV983078 SRR983077:SRR983078 TBN983077:TBN983078 TLJ983077:TLJ983078 TVF983077:TVF983078 UFB983077:UFB983078 UOX983077:UOX983078 UYT983077:UYT983078 VIP983077:VIP983078 VSL983077:VSL983078 WCH983077:WCH983078 WMD983077:WMD983078 WVZ983077:WVZ983078 V37 JR37 TN37 ADJ37 ANF37 AXB37 BGX37 BQT37 CAP37 CKL37 CUH37 DED37 DNZ37 DXV37 EHR37 ERN37 FBJ37 FLF37 FVB37 GEX37 GOT37 GYP37 HIL37 HSH37 ICD37 ILZ37 IVV37 JFR37 JPN37 JZJ37 KJF37 KTB37 LCX37 LMT37 LWP37 MGL37 MQH37 NAD37 NJZ37 NTV37 ODR37 ONN37 OXJ37 PHF37 PRB37 QAX37 QKT37 QUP37 REL37 ROH37 RYD37 SHZ37 SRV37 TBR37 TLN37 TVJ37 UFF37 UPB37 UYX37 VIT37 VSP37 WCL37 WMH37 WWD37 V65573 JR65573 TN65573 ADJ65573 ANF65573 AXB65573 BGX65573 BQT65573 CAP65573 CKL65573 CUH65573 DED65573 DNZ65573 DXV65573 EHR65573 ERN65573 FBJ65573 FLF65573 FVB65573 GEX65573 GOT65573 GYP65573 HIL65573 HSH65573 ICD65573 ILZ65573 IVV65573 JFR65573 JPN65573 JZJ65573 KJF65573 KTB65573 LCX65573 LMT65573 LWP65573 MGL65573 MQH65573 NAD65573 NJZ65573 NTV65573 ODR65573 ONN65573 OXJ65573 PHF65573 PRB65573 QAX65573 QKT65573 QUP65573 REL65573 ROH65573 RYD65573 SHZ65573 SRV65573 TBR65573 TLN65573 TVJ65573 UFF65573 UPB65573 UYX65573 VIT65573 VSP65573 WCL65573 WMH65573 WWD65573 V131109 JR131109 TN131109 ADJ131109 ANF131109 AXB131109 BGX131109 BQT131109 CAP131109 CKL131109 CUH131109 DED131109 DNZ131109 DXV131109 EHR131109 ERN131109 FBJ131109 FLF131109 FVB131109 GEX131109 GOT131109 GYP131109 HIL131109 HSH131109 ICD131109 ILZ131109 IVV131109 JFR131109 JPN131109 JZJ131109 KJF131109 KTB131109 LCX131109 LMT131109 LWP131109 MGL131109 MQH131109 NAD131109 NJZ131109 NTV131109 ODR131109 ONN131109 OXJ131109 PHF131109 PRB131109 QAX131109 QKT131109 QUP131109 REL131109 ROH131109 RYD131109 SHZ131109 SRV131109 TBR131109 TLN131109 TVJ131109 UFF131109 UPB131109 UYX131109 VIT131109 VSP131109 WCL131109 WMH131109 WWD131109 V196645 JR196645 TN196645 ADJ196645 ANF196645 AXB196645 BGX196645 BQT196645 CAP196645 CKL196645 CUH196645 DED196645 DNZ196645 DXV196645 EHR196645 ERN196645 FBJ196645 FLF196645 FVB196645 GEX196645 GOT196645 GYP196645 HIL196645 HSH196645 ICD196645 ILZ196645 IVV196645 JFR196645 JPN196645 JZJ196645 KJF196645 KTB196645 LCX196645 LMT196645 LWP196645 MGL196645 MQH196645 NAD196645 NJZ196645 NTV196645 ODR196645 ONN196645 OXJ196645 PHF196645 PRB196645 QAX196645 QKT196645 QUP196645 REL196645 ROH196645 RYD196645 SHZ196645 SRV196645 TBR196645 TLN196645 TVJ196645 UFF196645 UPB196645 UYX196645 VIT196645 VSP196645 WCL196645 WMH196645 WWD196645 V262181 JR262181 TN262181 ADJ262181 ANF262181 AXB262181 BGX262181 BQT262181 CAP262181 CKL262181 CUH262181 DED262181 DNZ262181 DXV262181 EHR262181 ERN262181 FBJ262181 FLF262181 FVB262181 GEX262181 GOT262181 GYP262181 HIL262181 HSH262181 ICD262181 ILZ262181 IVV262181 JFR262181 JPN262181 JZJ262181 KJF262181 KTB262181 LCX262181 LMT262181 LWP262181 MGL262181 MQH262181 NAD262181 NJZ262181 NTV262181 ODR262181 ONN262181 OXJ262181 PHF262181 PRB262181 QAX262181 QKT262181 QUP262181 REL262181 ROH262181 RYD262181 SHZ262181 SRV262181 TBR262181 TLN262181 TVJ262181 UFF262181 UPB262181 UYX262181 VIT262181 VSP262181 WCL262181 WMH262181 WWD262181 V327717 JR327717 TN327717 ADJ327717 ANF327717 AXB327717 BGX327717 BQT327717 CAP327717 CKL327717 CUH327717 DED327717 DNZ327717 DXV327717 EHR327717 ERN327717 FBJ327717 FLF327717 FVB327717 GEX327717 GOT327717 GYP327717 HIL327717 HSH327717 ICD327717 ILZ327717 IVV327717 JFR327717 JPN327717 JZJ327717 KJF327717 KTB327717 LCX327717 LMT327717 LWP327717 MGL327717 MQH327717 NAD327717 NJZ327717 NTV327717 ODR327717 ONN327717 OXJ327717 PHF327717 PRB327717 QAX327717 QKT327717 QUP327717 REL327717 ROH327717 RYD327717 SHZ327717 SRV327717 TBR327717 TLN327717 TVJ327717 UFF327717 UPB327717 UYX327717 VIT327717 VSP327717 WCL327717 WMH327717 WWD327717 V393253 JR393253 TN393253 ADJ393253 ANF393253 AXB393253 BGX393253 BQT393253 CAP393253 CKL393253 CUH393253 DED393253 DNZ393253 DXV393253 EHR393253 ERN393253 FBJ393253 FLF393253 FVB393253 GEX393253 GOT393253 GYP393253 HIL393253 HSH393253 ICD393253 ILZ393253 IVV393253 JFR393253 JPN393253 JZJ393253 KJF393253 KTB393253 LCX393253 LMT393253 LWP393253 MGL393253 MQH393253 NAD393253 NJZ393253 NTV393253 ODR393253 ONN393253 OXJ393253 PHF393253 PRB393253 QAX393253 QKT393253 QUP393253 REL393253 ROH393253 RYD393253 SHZ393253 SRV393253 TBR393253 TLN393253 TVJ393253 UFF393253 UPB393253 UYX393253 VIT393253 VSP393253 WCL393253 WMH393253 WWD393253 V458789 JR458789 TN458789 ADJ458789 ANF458789 AXB458789 BGX458789 BQT458789 CAP458789 CKL458789 CUH458789 DED458789 DNZ458789 DXV458789 EHR458789 ERN458789 FBJ458789 FLF458789 FVB458789 GEX458789 GOT458789 GYP458789 HIL458789 HSH458789 ICD458789 ILZ458789 IVV458789 JFR458789 JPN458789 JZJ458789 KJF458789 KTB458789 LCX458789 LMT458789 LWP458789 MGL458789 MQH458789 NAD458789 NJZ458789 NTV458789 ODR458789 ONN458789 OXJ458789 PHF458789 PRB458789 QAX458789 QKT458789 QUP458789 REL458789 ROH458789 RYD458789 SHZ458789 SRV458789 TBR458789 TLN458789 TVJ458789 UFF458789 UPB458789 UYX458789 VIT458789 VSP458789 WCL458789 WMH458789 WWD458789 V524325 JR524325 TN524325 ADJ524325 ANF524325 AXB524325 BGX524325 BQT524325 CAP524325 CKL524325 CUH524325 DED524325 DNZ524325 DXV524325 EHR524325 ERN524325 FBJ524325 FLF524325 FVB524325 GEX524325 GOT524325 GYP524325 HIL524325 HSH524325 ICD524325 ILZ524325 IVV524325 JFR524325 JPN524325 JZJ524325 KJF524325 KTB524325 LCX524325 LMT524325 LWP524325 MGL524325 MQH524325 NAD524325 NJZ524325 NTV524325 ODR524325 ONN524325 OXJ524325 PHF524325 PRB524325 QAX524325 QKT524325 QUP524325 REL524325 ROH524325 RYD524325 SHZ524325 SRV524325 TBR524325 TLN524325 TVJ524325 UFF524325 UPB524325 UYX524325 VIT524325 VSP524325 WCL524325 WMH524325 WWD524325 V589861 JR589861 TN589861 ADJ589861 ANF589861 AXB589861 BGX589861 BQT589861 CAP589861 CKL589861 CUH589861 DED589861 DNZ589861 DXV589861 EHR589861 ERN589861 FBJ589861 FLF589861 FVB589861 GEX589861 GOT589861 GYP589861 HIL589861 HSH589861 ICD589861 ILZ589861 IVV589861 JFR589861 JPN589861 JZJ589861 KJF589861 KTB589861 LCX589861 LMT589861 LWP589861 MGL589861 MQH589861 NAD589861 NJZ589861 NTV589861 ODR589861 ONN589861 OXJ589861 PHF589861 PRB589861 QAX589861 QKT589861 QUP589861 REL589861 ROH589861 RYD589861 SHZ589861 SRV589861 TBR589861 TLN589861 TVJ589861 UFF589861 UPB589861 UYX589861 VIT589861 VSP589861 WCL589861 WMH589861 WWD589861 V655397 JR655397 TN655397 ADJ655397 ANF655397 AXB655397 BGX655397 BQT655397 CAP655397 CKL655397 CUH655397 DED655397 DNZ655397 DXV655397 EHR655397 ERN655397 FBJ655397 FLF655397 FVB655397 GEX655397 GOT655397 GYP655397 HIL655397 HSH655397 ICD655397 ILZ655397 IVV655397 JFR655397 JPN655397 JZJ655397 KJF655397 KTB655397 LCX655397 LMT655397 LWP655397 MGL655397 MQH655397 NAD655397 NJZ655397 NTV655397 ODR655397 ONN655397 OXJ655397 PHF655397 PRB655397 QAX655397 QKT655397 QUP655397 REL655397 ROH655397 RYD655397 SHZ655397 SRV655397 TBR655397 TLN655397 TVJ655397 UFF655397 UPB655397 UYX655397 VIT655397 VSP655397 WCL655397 WMH655397 WWD655397 V720933 JR720933 TN720933 ADJ720933 ANF720933 AXB720933 BGX720933 BQT720933 CAP720933 CKL720933 CUH720933 DED720933 DNZ720933 DXV720933 EHR720933 ERN720933 FBJ720933 FLF720933 FVB720933 GEX720933 GOT720933 GYP720933 HIL720933 HSH720933 ICD720933 ILZ720933 IVV720933 JFR720933 JPN720933 JZJ720933 KJF720933 KTB720933 LCX720933 LMT720933 LWP720933 MGL720933 MQH720933 NAD720933 NJZ720933 NTV720933 ODR720933 ONN720933 OXJ720933 PHF720933 PRB720933 QAX720933 QKT720933 QUP720933 REL720933 ROH720933 RYD720933 SHZ720933 SRV720933 TBR720933 TLN720933 TVJ720933 UFF720933 UPB720933 UYX720933 VIT720933 VSP720933 WCL720933 WMH720933 WWD720933 V786469 JR786469 TN786469 ADJ786469 ANF786469 AXB786469 BGX786469 BQT786469 CAP786469 CKL786469 CUH786469 DED786469 DNZ786469 DXV786469 EHR786469 ERN786469 FBJ786469 FLF786469 FVB786469 GEX786469 GOT786469 GYP786469 HIL786469 HSH786469 ICD786469 ILZ786469 IVV786469 JFR786469 JPN786469 JZJ786469 KJF786469 KTB786469 LCX786469 LMT786469 LWP786469 MGL786469 MQH786469 NAD786469 NJZ786469 NTV786469 ODR786469 ONN786469 OXJ786469 PHF786469 PRB786469 QAX786469 QKT786469 QUP786469 REL786469 ROH786469 RYD786469 SHZ786469 SRV786469 TBR786469 TLN786469 TVJ786469 UFF786469 UPB786469 UYX786469 VIT786469 VSP786469 WCL786469 WMH786469 WWD786469 V852005 JR852005 TN852005 ADJ852005 ANF852005 AXB852005 BGX852005 BQT852005 CAP852005 CKL852005 CUH852005 DED852005 DNZ852005 DXV852005 EHR852005 ERN852005 FBJ852005 FLF852005 FVB852005 GEX852005 GOT852005 GYP852005 HIL852005 HSH852005 ICD852005 ILZ852005 IVV852005 JFR852005 JPN852005 JZJ852005 KJF852005 KTB852005 LCX852005 LMT852005 LWP852005 MGL852005 MQH852005 NAD852005 NJZ852005 NTV852005 ODR852005 ONN852005 OXJ852005 PHF852005 PRB852005 QAX852005 QKT852005 QUP852005 REL852005 ROH852005 RYD852005 SHZ852005 SRV852005 TBR852005 TLN852005 TVJ852005 UFF852005 UPB852005 UYX852005 VIT852005 VSP852005 WCL852005 WMH852005 WWD852005 V917541 JR917541 TN917541 ADJ917541 ANF917541 AXB917541 BGX917541 BQT917541 CAP917541 CKL917541 CUH917541 DED917541 DNZ917541 DXV917541 EHR917541 ERN917541 FBJ917541 FLF917541 FVB917541 GEX917541 GOT917541 GYP917541 HIL917541 HSH917541 ICD917541 ILZ917541 IVV917541 JFR917541 JPN917541 JZJ917541 KJF917541 KTB917541 LCX917541 LMT917541 LWP917541 MGL917541 MQH917541 NAD917541 NJZ917541 NTV917541 ODR917541 ONN917541 OXJ917541 PHF917541 PRB917541 QAX917541 QKT917541 QUP917541 REL917541 ROH917541 RYD917541 SHZ917541 SRV917541 TBR917541 TLN917541 TVJ917541 UFF917541 UPB917541 UYX917541 VIT917541 VSP917541 WCL917541 WMH917541 WWD917541 V983077 JR983077 TN983077 ADJ983077 ANF983077 AXB983077 BGX983077 BQT983077 CAP983077 CKL983077 CUH983077 DED983077 DNZ983077 DXV983077 EHR983077 ERN983077 FBJ983077 FLF983077 FVB983077 GEX983077 GOT983077 GYP983077 HIL983077 HSH983077 ICD983077 ILZ983077 IVV983077 JFR983077 JPN983077 JZJ983077 KJF983077 KTB983077 LCX983077 LMT983077 LWP983077 MGL983077 MQH983077 NAD983077 NJZ983077 NTV983077 ODR983077 ONN983077 OXJ983077 PHF983077 PRB983077 QAX983077 QKT983077 QUP983077 REL983077 ROH983077 RYD983077 SHZ983077 SRV983077 TBR983077 TLN983077 TVJ983077 UFF983077 UPB983077 UYX983077 VIT983077 VSP983077 WCL983077 WMH983077 WWD983077 Z37 JV37 TR37 ADN37 ANJ37 AXF37 BHB37 BQX37 CAT37 CKP37 CUL37 DEH37 DOD37 DXZ37 EHV37 ERR37 FBN37 FLJ37 FVF37 GFB37 GOX37 GYT37 HIP37 HSL37 ICH37 IMD37 IVZ37 JFV37 JPR37 JZN37 KJJ37 KTF37 LDB37 LMX37 LWT37 MGP37 MQL37 NAH37 NKD37 NTZ37 ODV37 ONR37 OXN37 PHJ37 PRF37 QBB37 QKX37 QUT37 REP37 ROL37 RYH37 SID37 SRZ37 TBV37 TLR37 TVN37 UFJ37 UPF37 UZB37 VIX37 VST37 WCP37 WML37 WWH37 Z65573 JV65573 TR65573 ADN65573 ANJ65573 AXF65573 BHB65573 BQX65573 CAT65573 CKP65573 CUL65573 DEH65573 DOD65573 DXZ65573 EHV65573 ERR65573 FBN65573 FLJ65573 FVF65573 GFB65573 GOX65573 GYT65573 HIP65573 HSL65573 ICH65573 IMD65573 IVZ65573 JFV65573 JPR65573 JZN65573 KJJ65573 KTF65573 LDB65573 LMX65573 LWT65573 MGP65573 MQL65573 NAH65573 NKD65573 NTZ65573 ODV65573 ONR65573 OXN65573 PHJ65573 PRF65573 QBB65573 QKX65573 QUT65573 REP65573 ROL65573 RYH65573 SID65573 SRZ65573 TBV65573 TLR65573 TVN65573 UFJ65573 UPF65573 UZB65573 VIX65573 VST65573 WCP65573 WML65573 WWH65573 Z131109 JV131109 TR131109 ADN131109 ANJ131109 AXF131109 BHB131109 BQX131109 CAT131109 CKP131109 CUL131109 DEH131109 DOD131109 DXZ131109 EHV131109 ERR131109 FBN131109 FLJ131109 FVF131109 GFB131109 GOX131109 GYT131109 HIP131109 HSL131109 ICH131109 IMD131109 IVZ131109 JFV131109 JPR131109 JZN131109 KJJ131109 KTF131109 LDB131109 LMX131109 LWT131109 MGP131109 MQL131109 NAH131109 NKD131109 NTZ131109 ODV131109 ONR131109 OXN131109 PHJ131109 PRF131109 QBB131109 QKX131109 QUT131109 REP131109 ROL131109 RYH131109 SID131109 SRZ131109 TBV131109 TLR131109 TVN131109 UFJ131109 UPF131109 UZB131109 VIX131109 VST131109 WCP131109 WML131109 WWH131109 Z196645 JV196645 TR196645 ADN196645 ANJ196645 AXF196645 BHB196645 BQX196645 CAT196645 CKP196645 CUL196645 DEH196645 DOD196645 DXZ196645 EHV196645 ERR196645 FBN196645 FLJ196645 FVF196645 GFB196645 GOX196645 GYT196645 HIP196645 HSL196645 ICH196645 IMD196645 IVZ196645 JFV196645 JPR196645 JZN196645 KJJ196645 KTF196645 LDB196645 LMX196645 LWT196645 MGP196645 MQL196645 NAH196645 NKD196645 NTZ196645 ODV196645 ONR196645 OXN196645 PHJ196645 PRF196645 QBB196645 QKX196645 QUT196645 REP196645 ROL196645 RYH196645 SID196645 SRZ196645 TBV196645 TLR196645 TVN196645 UFJ196645 UPF196645 UZB196645 VIX196645 VST196645 WCP196645 WML196645 WWH196645 Z262181 JV262181 TR262181 ADN262181 ANJ262181 AXF262181 BHB262181 BQX262181 CAT262181 CKP262181 CUL262181 DEH262181 DOD262181 DXZ262181 EHV262181 ERR262181 FBN262181 FLJ262181 FVF262181 GFB262181 GOX262181 GYT262181 HIP262181 HSL262181 ICH262181 IMD262181 IVZ262181 JFV262181 JPR262181 JZN262181 KJJ262181 KTF262181 LDB262181 LMX262181 LWT262181 MGP262181 MQL262181 NAH262181 NKD262181 NTZ262181 ODV262181 ONR262181 OXN262181 PHJ262181 PRF262181 QBB262181 QKX262181 QUT262181 REP262181 ROL262181 RYH262181 SID262181 SRZ262181 TBV262181 TLR262181 TVN262181 UFJ262181 UPF262181 UZB262181 VIX262181 VST262181 WCP262181 WML262181 WWH262181 Z327717 JV327717 TR327717 ADN327717 ANJ327717 AXF327717 BHB327717 BQX327717 CAT327717 CKP327717 CUL327717 DEH327717 DOD327717 DXZ327717 EHV327717 ERR327717 FBN327717 FLJ327717 FVF327717 GFB327717 GOX327717 GYT327717 HIP327717 HSL327717 ICH327717 IMD327717 IVZ327717 JFV327717 JPR327717 JZN327717 KJJ327717 KTF327717 LDB327717 LMX327717 LWT327717 MGP327717 MQL327717 NAH327717 NKD327717 NTZ327717 ODV327717 ONR327717 OXN327717 PHJ327717 PRF327717 QBB327717 QKX327717 QUT327717 REP327717 ROL327717 RYH327717 SID327717 SRZ327717 TBV327717 TLR327717 TVN327717 UFJ327717 UPF327717 UZB327717 VIX327717 VST327717 WCP327717 WML327717 WWH327717 Z393253 JV393253 TR393253 ADN393253 ANJ393253 AXF393253 BHB393253 BQX393253 CAT393253 CKP393253 CUL393253 DEH393253 DOD393253 DXZ393253 EHV393253 ERR393253 FBN393253 FLJ393253 FVF393253 GFB393253 GOX393253 GYT393253 HIP393253 HSL393253 ICH393253 IMD393253 IVZ393253 JFV393253 JPR393253 JZN393253 KJJ393253 KTF393253 LDB393253 LMX393253 LWT393253 MGP393253 MQL393253 NAH393253 NKD393253 NTZ393253 ODV393253 ONR393253 OXN393253 PHJ393253 PRF393253 QBB393253 QKX393253 QUT393253 REP393253 ROL393253 RYH393253 SID393253 SRZ393253 TBV393253 TLR393253 TVN393253 UFJ393253 UPF393253 UZB393253 VIX393253 VST393253 WCP393253 WML393253 WWH393253 Z458789 JV458789 TR458789 ADN458789 ANJ458789 AXF458789 BHB458789 BQX458789 CAT458789 CKP458789 CUL458789 DEH458789 DOD458789 DXZ458789 EHV458789 ERR458789 FBN458789 FLJ458789 FVF458789 GFB458789 GOX458789 GYT458789 HIP458789 HSL458789 ICH458789 IMD458789 IVZ458789 JFV458789 JPR458789 JZN458789 KJJ458789 KTF458789 LDB458789 LMX458789 LWT458789 MGP458789 MQL458789 NAH458789 NKD458789 NTZ458789 ODV458789 ONR458789 OXN458789 PHJ458789 PRF458789 QBB458789 QKX458789 QUT458789 REP458789 ROL458789 RYH458789 SID458789 SRZ458789 TBV458789 TLR458789 TVN458789 UFJ458789 UPF458789 UZB458789 VIX458789 VST458789 WCP458789 WML458789 WWH458789 Z524325 JV524325 TR524325 ADN524325 ANJ524325 AXF524325 BHB524325 BQX524325 CAT524325 CKP524325 CUL524325 DEH524325 DOD524325 DXZ524325 EHV524325 ERR524325 FBN524325 FLJ524325 FVF524325 GFB524325 GOX524325 GYT524325 HIP524325 HSL524325 ICH524325 IMD524325 IVZ524325 JFV524325 JPR524325 JZN524325 KJJ524325 KTF524325 LDB524325 LMX524325 LWT524325 MGP524325 MQL524325 NAH524325 NKD524325 NTZ524325 ODV524325 ONR524325 OXN524325 PHJ524325 PRF524325 QBB524325 QKX524325 QUT524325 REP524325 ROL524325 RYH524325 SID524325 SRZ524325 TBV524325 TLR524325 TVN524325 UFJ524325 UPF524325 UZB524325 VIX524325 VST524325 WCP524325 WML524325 WWH524325 Z589861 JV589861 TR589861 ADN589861 ANJ589861 AXF589861 BHB589861 BQX589861 CAT589861 CKP589861 CUL589861 DEH589861 DOD589861 DXZ589861 EHV589861 ERR589861 FBN589861 FLJ589861 FVF589861 GFB589861 GOX589861 GYT589861 HIP589861 HSL589861 ICH589861 IMD589861 IVZ589861 JFV589861 JPR589861 JZN589861 KJJ589861 KTF589861 LDB589861 LMX589861 LWT589861 MGP589861 MQL589861 NAH589861 NKD589861 NTZ589861 ODV589861 ONR589861 OXN589861 PHJ589861 PRF589861 QBB589861 QKX589861 QUT589861 REP589861 ROL589861 RYH589861 SID589861 SRZ589861 TBV589861 TLR589861 TVN589861 UFJ589861 UPF589861 UZB589861 VIX589861 VST589861 WCP589861 WML589861 WWH589861 Z655397 JV655397 TR655397 ADN655397 ANJ655397 AXF655397 BHB655397 BQX655397 CAT655397 CKP655397 CUL655397 DEH655397 DOD655397 DXZ655397 EHV655397 ERR655397 FBN655397 FLJ655397 FVF655397 GFB655397 GOX655397 GYT655397 HIP655397 HSL655397 ICH655397 IMD655397 IVZ655397 JFV655397 JPR655397 JZN655397 KJJ655397 KTF655397 LDB655397 LMX655397 LWT655397 MGP655397 MQL655397 NAH655397 NKD655397 NTZ655397 ODV655397 ONR655397 OXN655397 PHJ655397 PRF655397 QBB655397 QKX655397 QUT655397 REP655397 ROL655397 RYH655397 SID655397 SRZ655397 TBV655397 TLR655397 TVN655397 UFJ655397 UPF655397 UZB655397 VIX655397 VST655397 WCP655397 WML655397 WWH655397 Z720933 JV720933 TR720933 ADN720933 ANJ720933 AXF720933 BHB720933 BQX720933 CAT720933 CKP720933 CUL720933 DEH720933 DOD720933 DXZ720933 EHV720933 ERR720933 FBN720933 FLJ720933 FVF720933 GFB720933 GOX720933 GYT720933 HIP720933 HSL720933 ICH720933 IMD720933 IVZ720933 JFV720933 JPR720933 JZN720933 KJJ720933 KTF720933 LDB720933 LMX720933 LWT720933 MGP720933 MQL720933 NAH720933 NKD720933 NTZ720933 ODV720933 ONR720933 OXN720933 PHJ720933 PRF720933 QBB720933 QKX720933 QUT720933 REP720933 ROL720933 RYH720933 SID720933 SRZ720933 TBV720933 TLR720933 TVN720933 UFJ720933 UPF720933 UZB720933 VIX720933 VST720933 WCP720933 WML720933 WWH720933 Z786469 JV786469 TR786469 ADN786469 ANJ786469 AXF786469 BHB786469 BQX786469 CAT786469 CKP786469 CUL786469 DEH786469 DOD786469 DXZ786469 EHV786469 ERR786469 FBN786469 FLJ786469 FVF786469 GFB786469 GOX786469 GYT786469 HIP786469 HSL786469 ICH786469 IMD786469 IVZ786469 JFV786469 JPR786469 JZN786469 KJJ786469 KTF786469 LDB786469 LMX786469 LWT786469 MGP786469 MQL786469 NAH786469 NKD786469 NTZ786469 ODV786469 ONR786469 OXN786469 PHJ786469 PRF786469 QBB786469 QKX786469 QUT786469 REP786469 ROL786469 RYH786469 SID786469 SRZ786469 TBV786469 TLR786469 TVN786469 UFJ786469 UPF786469 UZB786469 VIX786469 VST786469 WCP786469 WML786469 WWH786469 Z852005 JV852005 TR852005 ADN852005 ANJ852005 AXF852005 BHB852005 BQX852005 CAT852005 CKP852005 CUL852005 DEH852005 DOD852005 DXZ852005 EHV852005 ERR852005 FBN852005 FLJ852005 FVF852005 GFB852005 GOX852005 GYT852005 HIP852005 HSL852005 ICH852005 IMD852005 IVZ852005 JFV852005 JPR852005 JZN852005 KJJ852005 KTF852005 LDB852005 LMX852005 LWT852005 MGP852005 MQL852005 NAH852005 NKD852005 NTZ852005 ODV852005 ONR852005 OXN852005 PHJ852005 PRF852005 QBB852005 QKX852005 QUT852005 REP852005 ROL852005 RYH852005 SID852005 SRZ852005 TBV852005 TLR852005 TVN852005 UFJ852005 UPF852005 UZB852005 VIX852005 VST852005 WCP852005 WML852005 WWH852005 Z917541 JV917541 TR917541 ADN917541 ANJ917541 AXF917541 BHB917541 BQX917541 CAT917541 CKP917541 CUL917541 DEH917541 DOD917541 DXZ917541 EHV917541 ERR917541 FBN917541 FLJ917541 FVF917541 GFB917541 GOX917541 GYT917541 HIP917541 HSL917541 ICH917541 IMD917541 IVZ917541 JFV917541 JPR917541 JZN917541 KJJ917541 KTF917541 LDB917541 LMX917541 LWT917541 MGP917541 MQL917541 NAH917541 NKD917541 NTZ917541 ODV917541 ONR917541 OXN917541 PHJ917541 PRF917541 QBB917541 QKX917541 QUT917541 REP917541 ROL917541 RYH917541 SID917541 SRZ917541 TBV917541 TLR917541 TVN917541 UFJ917541 UPF917541 UZB917541 VIX917541 VST917541 WCP917541 WML917541 WWH917541 Z983077 JV983077 TR983077 ADN983077 ANJ983077 AXF983077 BHB983077 BQX983077 CAT983077 CKP983077 CUL983077 DEH983077 DOD983077 DXZ983077 EHV983077 ERR983077 FBN983077 FLJ983077 FVF983077 GFB983077 GOX983077 GYT983077 HIP983077 HSL983077 ICH983077 IMD983077 IVZ983077 JFV983077 JPR983077 JZN983077 KJJ983077 KTF983077 LDB983077 LMX983077 LWT983077 MGP983077 MQL983077 NAH983077 NKD983077 NTZ983077 ODV983077 ONR983077 OXN983077 PHJ983077 PRF983077 QBB983077 QKX983077 QUT983077 REP983077 ROL983077 RYH983077 SID983077 SRZ983077 TBV983077 TLR983077 TVN983077 UFJ983077 UPF983077 UZB983077 VIX983077 VST983077 WCP983077 WML983077 WWH983077" xr:uid="{EA0FBD73-FF8C-49D4-B950-AAAC4A2AF717}"/>
    <dataValidation type="list" allowBlank="1" showInputMessage="1" sqref="B12:B30 IX12:IX30 ST12:ST30 ACP12:ACP30 AML12:AML30 AWH12:AWH30 BGD12:BGD30 BPZ12:BPZ30 BZV12:BZV30 CJR12:CJR30 CTN12:CTN30 DDJ12:DDJ30 DNF12:DNF30 DXB12:DXB30 EGX12:EGX30 EQT12:EQT30 FAP12:FAP30 FKL12:FKL30 FUH12:FUH30 GED12:GED30 GNZ12:GNZ30 GXV12:GXV30 HHR12:HHR30 HRN12:HRN30 IBJ12:IBJ30 ILF12:ILF30 IVB12:IVB30 JEX12:JEX30 JOT12:JOT30 JYP12:JYP30 KIL12:KIL30 KSH12:KSH30 LCD12:LCD30 LLZ12:LLZ30 LVV12:LVV30 MFR12:MFR30 MPN12:MPN30 MZJ12:MZJ30 NJF12:NJF30 NTB12:NTB30 OCX12:OCX30 OMT12:OMT30 OWP12:OWP30 PGL12:PGL30 PQH12:PQH30 QAD12:QAD30 QJZ12:QJZ30 QTV12:QTV30 RDR12:RDR30 RNN12:RNN30 RXJ12:RXJ30 SHF12:SHF30 SRB12:SRB30 TAX12:TAX30 TKT12:TKT30 TUP12:TUP30 UEL12:UEL30 UOH12:UOH30 UYD12:UYD30 VHZ12:VHZ30 VRV12:VRV30 WBR12:WBR30 WLN12:WLN30 WVJ12:WVJ30 B65548:B65566 IX65548:IX65566 ST65548:ST65566 ACP65548:ACP65566 AML65548:AML65566 AWH65548:AWH65566 BGD65548:BGD65566 BPZ65548:BPZ65566 BZV65548:BZV65566 CJR65548:CJR65566 CTN65548:CTN65566 DDJ65548:DDJ65566 DNF65548:DNF65566 DXB65548:DXB65566 EGX65548:EGX65566 EQT65548:EQT65566 FAP65548:FAP65566 FKL65548:FKL65566 FUH65548:FUH65566 GED65548:GED65566 GNZ65548:GNZ65566 GXV65548:GXV65566 HHR65548:HHR65566 HRN65548:HRN65566 IBJ65548:IBJ65566 ILF65548:ILF65566 IVB65548:IVB65566 JEX65548:JEX65566 JOT65548:JOT65566 JYP65548:JYP65566 KIL65548:KIL65566 KSH65548:KSH65566 LCD65548:LCD65566 LLZ65548:LLZ65566 LVV65548:LVV65566 MFR65548:MFR65566 MPN65548:MPN65566 MZJ65548:MZJ65566 NJF65548:NJF65566 NTB65548:NTB65566 OCX65548:OCX65566 OMT65548:OMT65566 OWP65548:OWP65566 PGL65548:PGL65566 PQH65548:PQH65566 QAD65548:QAD65566 QJZ65548:QJZ65566 QTV65548:QTV65566 RDR65548:RDR65566 RNN65548:RNN65566 RXJ65548:RXJ65566 SHF65548:SHF65566 SRB65548:SRB65566 TAX65548:TAX65566 TKT65548:TKT65566 TUP65548:TUP65566 UEL65548:UEL65566 UOH65548:UOH65566 UYD65548:UYD65566 VHZ65548:VHZ65566 VRV65548:VRV65566 WBR65548:WBR65566 WLN65548:WLN65566 WVJ65548:WVJ65566 B131084:B131102 IX131084:IX131102 ST131084:ST131102 ACP131084:ACP131102 AML131084:AML131102 AWH131084:AWH131102 BGD131084:BGD131102 BPZ131084:BPZ131102 BZV131084:BZV131102 CJR131084:CJR131102 CTN131084:CTN131102 DDJ131084:DDJ131102 DNF131084:DNF131102 DXB131084:DXB131102 EGX131084:EGX131102 EQT131084:EQT131102 FAP131084:FAP131102 FKL131084:FKL131102 FUH131084:FUH131102 GED131084:GED131102 GNZ131084:GNZ131102 GXV131084:GXV131102 HHR131084:HHR131102 HRN131084:HRN131102 IBJ131084:IBJ131102 ILF131084:ILF131102 IVB131084:IVB131102 JEX131084:JEX131102 JOT131084:JOT131102 JYP131084:JYP131102 KIL131084:KIL131102 KSH131084:KSH131102 LCD131084:LCD131102 LLZ131084:LLZ131102 LVV131084:LVV131102 MFR131084:MFR131102 MPN131084:MPN131102 MZJ131084:MZJ131102 NJF131084:NJF131102 NTB131084:NTB131102 OCX131084:OCX131102 OMT131084:OMT131102 OWP131084:OWP131102 PGL131084:PGL131102 PQH131084:PQH131102 QAD131084:QAD131102 QJZ131084:QJZ131102 QTV131084:QTV131102 RDR131084:RDR131102 RNN131084:RNN131102 RXJ131084:RXJ131102 SHF131084:SHF131102 SRB131084:SRB131102 TAX131084:TAX131102 TKT131084:TKT131102 TUP131084:TUP131102 UEL131084:UEL131102 UOH131084:UOH131102 UYD131084:UYD131102 VHZ131084:VHZ131102 VRV131084:VRV131102 WBR131084:WBR131102 WLN131084:WLN131102 WVJ131084:WVJ131102 B196620:B196638 IX196620:IX196638 ST196620:ST196638 ACP196620:ACP196638 AML196620:AML196638 AWH196620:AWH196638 BGD196620:BGD196638 BPZ196620:BPZ196638 BZV196620:BZV196638 CJR196620:CJR196638 CTN196620:CTN196638 DDJ196620:DDJ196638 DNF196620:DNF196638 DXB196620:DXB196638 EGX196620:EGX196638 EQT196620:EQT196638 FAP196620:FAP196638 FKL196620:FKL196638 FUH196620:FUH196638 GED196620:GED196638 GNZ196620:GNZ196638 GXV196620:GXV196638 HHR196620:HHR196638 HRN196620:HRN196638 IBJ196620:IBJ196638 ILF196620:ILF196638 IVB196620:IVB196638 JEX196620:JEX196638 JOT196620:JOT196638 JYP196620:JYP196638 KIL196620:KIL196638 KSH196620:KSH196638 LCD196620:LCD196638 LLZ196620:LLZ196638 LVV196620:LVV196638 MFR196620:MFR196638 MPN196620:MPN196638 MZJ196620:MZJ196638 NJF196620:NJF196638 NTB196620:NTB196638 OCX196620:OCX196638 OMT196620:OMT196638 OWP196620:OWP196638 PGL196620:PGL196638 PQH196620:PQH196638 QAD196620:QAD196638 QJZ196620:QJZ196638 QTV196620:QTV196638 RDR196620:RDR196638 RNN196620:RNN196638 RXJ196620:RXJ196638 SHF196620:SHF196638 SRB196620:SRB196638 TAX196620:TAX196638 TKT196620:TKT196638 TUP196620:TUP196638 UEL196620:UEL196638 UOH196620:UOH196638 UYD196620:UYD196638 VHZ196620:VHZ196638 VRV196620:VRV196638 WBR196620:WBR196638 WLN196620:WLN196638 WVJ196620:WVJ196638 B262156:B262174 IX262156:IX262174 ST262156:ST262174 ACP262156:ACP262174 AML262156:AML262174 AWH262156:AWH262174 BGD262156:BGD262174 BPZ262156:BPZ262174 BZV262156:BZV262174 CJR262156:CJR262174 CTN262156:CTN262174 DDJ262156:DDJ262174 DNF262156:DNF262174 DXB262156:DXB262174 EGX262156:EGX262174 EQT262156:EQT262174 FAP262156:FAP262174 FKL262156:FKL262174 FUH262156:FUH262174 GED262156:GED262174 GNZ262156:GNZ262174 GXV262156:GXV262174 HHR262156:HHR262174 HRN262156:HRN262174 IBJ262156:IBJ262174 ILF262156:ILF262174 IVB262156:IVB262174 JEX262156:JEX262174 JOT262156:JOT262174 JYP262156:JYP262174 KIL262156:KIL262174 KSH262156:KSH262174 LCD262156:LCD262174 LLZ262156:LLZ262174 LVV262156:LVV262174 MFR262156:MFR262174 MPN262156:MPN262174 MZJ262156:MZJ262174 NJF262156:NJF262174 NTB262156:NTB262174 OCX262156:OCX262174 OMT262156:OMT262174 OWP262156:OWP262174 PGL262156:PGL262174 PQH262156:PQH262174 QAD262156:QAD262174 QJZ262156:QJZ262174 QTV262156:QTV262174 RDR262156:RDR262174 RNN262156:RNN262174 RXJ262156:RXJ262174 SHF262156:SHF262174 SRB262156:SRB262174 TAX262156:TAX262174 TKT262156:TKT262174 TUP262156:TUP262174 UEL262156:UEL262174 UOH262156:UOH262174 UYD262156:UYD262174 VHZ262156:VHZ262174 VRV262156:VRV262174 WBR262156:WBR262174 WLN262156:WLN262174 WVJ262156:WVJ262174 B327692:B327710 IX327692:IX327710 ST327692:ST327710 ACP327692:ACP327710 AML327692:AML327710 AWH327692:AWH327710 BGD327692:BGD327710 BPZ327692:BPZ327710 BZV327692:BZV327710 CJR327692:CJR327710 CTN327692:CTN327710 DDJ327692:DDJ327710 DNF327692:DNF327710 DXB327692:DXB327710 EGX327692:EGX327710 EQT327692:EQT327710 FAP327692:FAP327710 FKL327692:FKL327710 FUH327692:FUH327710 GED327692:GED327710 GNZ327692:GNZ327710 GXV327692:GXV327710 HHR327692:HHR327710 HRN327692:HRN327710 IBJ327692:IBJ327710 ILF327692:ILF327710 IVB327692:IVB327710 JEX327692:JEX327710 JOT327692:JOT327710 JYP327692:JYP327710 KIL327692:KIL327710 KSH327692:KSH327710 LCD327692:LCD327710 LLZ327692:LLZ327710 LVV327692:LVV327710 MFR327692:MFR327710 MPN327692:MPN327710 MZJ327692:MZJ327710 NJF327692:NJF327710 NTB327692:NTB327710 OCX327692:OCX327710 OMT327692:OMT327710 OWP327692:OWP327710 PGL327692:PGL327710 PQH327692:PQH327710 QAD327692:QAD327710 QJZ327692:QJZ327710 QTV327692:QTV327710 RDR327692:RDR327710 RNN327692:RNN327710 RXJ327692:RXJ327710 SHF327692:SHF327710 SRB327692:SRB327710 TAX327692:TAX327710 TKT327692:TKT327710 TUP327692:TUP327710 UEL327692:UEL327710 UOH327692:UOH327710 UYD327692:UYD327710 VHZ327692:VHZ327710 VRV327692:VRV327710 WBR327692:WBR327710 WLN327692:WLN327710 WVJ327692:WVJ327710 B393228:B393246 IX393228:IX393246 ST393228:ST393246 ACP393228:ACP393246 AML393228:AML393246 AWH393228:AWH393246 BGD393228:BGD393246 BPZ393228:BPZ393246 BZV393228:BZV393246 CJR393228:CJR393246 CTN393228:CTN393246 DDJ393228:DDJ393246 DNF393228:DNF393246 DXB393228:DXB393246 EGX393228:EGX393246 EQT393228:EQT393246 FAP393228:FAP393246 FKL393228:FKL393246 FUH393228:FUH393246 GED393228:GED393246 GNZ393228:GNZ393246 GXV393228:GXV393246 HHR393228:HHR393246 HRN393228:HRN393246 IBJ393228:IBJ393246 ILF393228:ILF393246 IVB393228:IVB393246 JEX393228:JEX393246 JOT393228:JOT393246 JYP393228:JYP393246 KIL393228:KIL393246 KSH393228:KSH393246 LCD393228:LCD393246 LLZ393228:LLZ393246 LVV393228:LVV393246 MFR393228:MFR393246 MPN393228:MPN393246 MZJ393228:MZJ393246 NJF393228:NJF393246 NTB393228:NTB393246 OCX393228:OCX393246 OMT393228:OMT393246 OWP393228:OWP393246 PGL393228:PGL393246 PQH393228:PQH393246 QAD393228:QAD393246 QJZ393228:QJZ393246 QTV393228:QTV393246 RDR393228:RDR393246 RNN393228:RNN393246 RXJ393228:RXJ393246 SHF393228:SHF393246 SRB393228:SRB393246 TAX393228:TAX393246 TKT393228:TKT393246 TUP393228:TUP393246 UEL393228:UEL393246 UOH393228:UOH393246 UYD393228:UYD393246 VHZ393228:VHZ393246 VRV393228:VRV393246 WBR393228:WBR393246 WLN393228:WLN393246 WVJ393228:WVJ393246 B458764:B458782 IX458764:IX458782 ST458764:ST458782 ACP458764:ACP458782 AML458764:AML458782 AWH458764:AWH458782 BGD458764:BGD458782 BPZ458764:BPZ458782 BZV458764:BZV458782 CJR458764:CJR458782 CTN458764:CTN458782 DDJ458764:DDJ458782 DNF458764:DNF458782 DXB458764:DXB458782 EGX458764:EGX458782 EQT458764:EQT458782 FAP458764:FAP458782 FKL458764:FKL458782 FUH458764:FUH458782 GED458764:GED458782 GNZ458764:GNZ458782 GXV458764:GXV458782 HHR458764:HHR458782 HRN458764:HRN458782 IBJ458764:IBJ458782 ILF458764:ILF458782 IVB458764:IVB458782 JEX458764:JEX458782 JOT458764:JOT458782 JYP458764:JYP458782 KIL458764:KIL458782 KSH458764:KSH458782 LCD458764:LCD458782 LLZ458764:LLZ458782 LVV458764:LVV458782 MFR458764:MFR458782 MPN458764:MPN458782 MZJ458764:MZJ458782 NJF458764:NJF458782 NTB458764:NTB458782 OCX458764:OCX458782 OMT458764:OMT458782 OWP458764:OWP458782 PGL458764:PGL458782 PQH458764:PQH458782 QAD458764:QAD458782 QJZ458764:QJZ458782 QTV458764:QTV458782 RDR458764:RDR458782 RNN458764:RNN458782 RXJ458764:RXJ458782 SHF458764:SHF458782 SRB458764:SRB458782 TAX458764:TAX458782 TKT458764:TKT458782 TUP458764:TUP458782 UEL458764:UEL458782 UOH458764:UOH458782 UYD458764:UYD458782 VHZ458764:VHZ458782 VRV458764:VRV458782 WBR458764:WBR458782 WLN458764:WLN458782 WVJ458764:WVJ458782 B524300:B524318 IX524300:IX524318 ST524300:ST524318 ACP524300:ACP524318 AML524300:AML524318 AWH524300:AWH524318 BGD524300:BGD524318 BPZ524300:BPZ524318 BZV524300:BZV524318 CJR524300:CJR524318 CTN524300:CTN524318 DDJ524300:DDJ524318 DNF524300:DNF524318 DXB524300:DXB524318 EGX524300:EGX524318 EQT524300:EQT524318 FAP524300:FAP524318 FKL524300:FKL524318 FUH524300:FUH524318 GED524300:GED524318 GNZ524300:GNZ524318 GXV524300:GXV524318 HHR524300:HHR524318 HRN524300:HRN524318 IBJ524300:IBJ524318 ILF524300:ILF524318 IVB524300:IVB524318 JEX524300:JEX524318 JOT524300:JOT524318 JYP524300:JYP524318 KIL524300:KIL524318 KSH524300:KSH524318 LCD524300:LCD524318 LLZ524300:LLZ524318 LVV524300:LVV524318 MFR524300:MFR524318 MPN524300:MPN524318 MZJ524300:MZJ524318 NJF524300:NJF524318 NTB524300:NTB524318 OCX524300:OCX524318 OMT524300:OMT524318 OWP524300:OWP524318 PGL524300:PGL524318 PQH524300:PQH524318 QAD524300:QAD524318 QJZ524300:QJZ524318 QTV524300:QTV524318 RDR524300:RDR524318 RNN524300:RNN524318 RXJ524300:RXJ524318 SHF524300:SHF524318 SRB524300:SRB524318 TAX524300:TAX524318 TKT524300:TKT524318 TUP524300:TUP524318 UEL524300:UEL524318 UOH524300:UOH524318 UYD524300:UYD524318 VHZ524300:VHZ524318 VRV524300:VRV524318 WBR524300:WBR524318 WLN524300:WLN524318 WVJ524300:WVJ524318 B589836:B589854 IX589836:IX589854 ST589836:ST589854 ACP589836:ACP589854 AML589836:AML589854 AWH589836:AWH589854 BGD589836:BGD589854 BPZ589836:BPZ589854 BZV589836:BZV589854 CJR589836:CJR589854 CTN589836:CTN589854 DDJ589836:DDJ589854 DNF589836:DNF589854 DXB589836:DXB589854 EGX589836:EGX589854 EQT589836:EQT589854 FAP589836:FAP589854 FKL589836:FKL589854 FUH589836:FUH589854 GED589836:GED589854 GNZ589836:GNZ589854 GXV589836:GXV589854 HHR589836:HHR589854 HRN589836:HRN589854 IBJ589836:IBJ589854 ILF589836:ILF589854 IVB589836:IVB589854 JEX589836:JEX589854 JOT589836:JOT589854 JYP589836:JYP589854 KIL589836:KIL589854 KSH589836:KSH589854 LCD589836:LCD589854 LLZ589836:LLZ589854 LVV589836:LVV589854 MFR589836:MFR589854 MPN589836:MPN589854 MZJ589836:MZJ589854 NJF589836:NJF589854 NTB589836:NTB589854 OCX589836:OCX589854 OMT589836:OMT589854 OWP589836:OWP589854 PGL589836:PGL589854 PQH589836:PQH589854 QAD589836:QAD589854 QJZ589836:QJZ589854 QTV589836:QTV589854 RDR589836:RDR589854 RNN589836:RNN589854 RXJ589836:RXJ589854 SHF589836:SHF589854 SRB589836:SRB589854 TAX589836:TAX589854 TKT589836:TKT589854 TUP589836:TUP589854 UEL589836:UEL589854 UOH589836:UOH589854 UYD589836:UYD589854 VHZ589836:VHZ589854 VRV589836:VRV589854 WBR589836:WBR589854 WLN589836:WLN589854 WVJ589836:WVJ589854 B655372:B655390 IX655372:IX655390 ST655372:ST655390 ACP655372:ACP655390 AML655372:AML655390 AWH655372:AWH655390 BGD655372:BGD655390 BPZ655372:BPZ655390 BZV655372:BZV655390 CJR655372:CJR655390 CTN655372:CTN655390 DDJ655372:DDJ655390 DNF655372:DNF655390 DXB655372:DXB655390 EGX655372:EGX655390 EQT655372:EQT655390 FAP655372:FAP655390 FKL655372:FKL655390 FUH655372:FUH655390 GED655372:GED655390 GNZ655372:GNZ655390 GXV655372:GXV655390 HHR655372:HHR655390 HRN655372:HRN655390 IBJ655372:IBJ655390 ILF655372:ILF655390 IVB655372:IVB655390 JEX655372:JEX655390 JOT655372:JOT655390 JYP655372:JYP655390 KIL655372:KIL655390 KSH655372:KSH655390 LCD655372:LCD655390 LLZ655372:LLZ655390 LVV655372:LVV655390 MFR655372:MFR655390 MPN655372:MPN655390 MZJ655372:MZJ655390 NJF655372:NJF655390 NTB655372:NTB655390 OCX655372:OCX655390 OMT655372:OMT655390 OWP655372:OWP655390 PGL655372:PGL655390 PQH655372:PQH655390 QAD655372:QAD655390 QJZ655372:QJZ655390 QTV655372:QTV655390 RDR655372:RDR655390 RNN655372:RNN655390 RXJ655372:RXJ655390 SHF655372:SHF655390 SRB655372:SRB655390 TAX655372:TAX655390 TKT655372:TKT655390 TUP655372:TUP655390 UEL655372:UEL655390 UOH655372:UOH655390 UYD655372:UYD655390 VHZ655372:VHZ655390 VRV655372:VRV655390 WBR655372:WBR655390 WLN655372:WLN655390 WVJ655372:WVJ655390 B720908:B720926 IX720908:IX720926 ST720908:ST720926 ACP720908:ACP720926 AML720908:AML720926 AWH720908:AWH720926 BGD720908:BGD720926 BPZ720908:BPZ720926 BZV720908:BZV720926 CJR720908:CJR720926 CTN720908:CTN720926 DDJ720908:DDJ720926 DNF720908:DNF720926 DXB720908:DXB720926 EGX720908:EGX720926 EQT720908:EQT720926 FAP720908:FAP720926 FKL720908:FKL720926 FUH720908:FUH720926 GED720908:GED720926 GNZ720908:GNZ720926 GXV720908:GXV720926 HHR720908:HHR720926 HRN720908:HRN720926 IBJ720908:IBJ720926 ILF720908:ILF720926 IVB720908:IVB720926 JEX720908:JEX720926 JOT720908:JOT720926 JYP720908:JYP720926 KIL720908:KIL720926 KSH720908:KSH720926 LCD720908:LCD720926 LLZ720908:LLZ720926 LVV720908:LVV720926 MFR720908:MFR720926 MPN720908:MPN720926 MZJ720908:MZJ720926 NJF720908:NJF720926 NTB720908:NTB720926 OCX720908:OCX720926 OMT720908:OMT720926 OWP720908:OWP720926 PGL720908:PGL720926 PQH720908:PQH720926 QAD720908:QAD720926 QJZ720908:QJZ720926 QTV720908:QTV720926 RDR720908:RDR720926 RNN720908:RNN720926 RXJ720908:RXJ720926 SHF720908:SHF720926 SRB720908:SRB720926 TAX720908:TAX720926 TKT720908:TKT720926 TUP720908:TUP720926 UEL720908:UEL720926 UOH720908:UOH720926 UYD720908:UYD720926 VHZ720908:VHZ720926 VRV720908:VRV720926 WBR720908:WBR720926 WLN720908:WLN720926 WVJ720908:WVJ720926 B786444:B786462 IX786444:IX786462 ST786444:ST786462 ACP786444:ACP786462 AML786444:AML786462 AWH786444:AWH786462 BGD786444:BGD786462 BPZ786444:BPZ786462 BZV786444:BZV786462 CJR786444:CJR786462 CTN786444:CTN786462 DDJ786444:DDJ786462 DNF786444:DNF786462 DXB786444:DXB786462 EGX786444:EGX786462 EQT786444:EQT786462 FAP786444:FAP786462 FKL786444:FKL786462 FUH786444:FUH786462 GED786444:GED786462 GNZ786444:GNZ786462 GXV786444:GXV786462 HHR786444:HHR786462 HRN786444:HRN786462 IBJ786444:IBJ786462 ILF786444:ILF786462 IVB786444:IVB786462 JEX786444:JEX786462 JOT786444:JOT786462 JYP786444:JYP786462 KIL786444:KIL786462 KSH786444:KSH786462 LCD786444:LCD786462 LLZ786444:LLZ786462 LVV786444:LVV786462 MFR786444:MFR786462 MPN786444:MPN786462 MZJ786444:MZJ786462 NJF786444:NJF786462 NTB786444:NTB786462 OCX786444:OCX786462 OMT786444:OMT786462 OWP786444:OWP786462 PGL786444:PGL786462 PQH786444:PQH786462 QAD786444:QAD786462 QJZ786444:QJZ786462 QTV786444:QTV786462 RDR786444:RDR786462 RNN786444:RNN786462 RXJ786444:RXJ786462 SHF786444:SHF786462 SRB786444:SRB786462 TAX786444:TAX786462 TKT786444:TKT786462 TUP786444:TUP786462 UEL786444:UEL786462 UOH786444:UOH786462 UYD786444:UYD786462 VHZ786444:VHZ786462 VRV786444:VRV786462 WBR786444:WBR786462 WLN786444:WLN786462 WVJ786444:WVJ786462 B851980:B851998 IX851980:IX851998 ST851980:ST851998 ACP851980:ACP851998 AML851980:AML851998 AWH851980:AWH851998 BGD851980:BGD851998 BPZ851980:BPZ851998 BZV851980:BZV851998 CJR851980:CJR851998 CTN851980:CTN851998 DDJ851980:DDJ851998 DNF851980:DNF851998 DXB851980:DXB851998 EGX851980:EGX851998 EQT851980:EQT851998 FAP851980:FAP851998 FKL851980:FKL851998 FUH851980:FUH851998 GED851980:GED851998 GNZ851980:GNZ851998 GXV851980:GXV851998 HHR851980:HHR851998 HRN851980:HRN851998 IBJ851980:IBJ851998 ILF851980:ILF851998 IVB851980:IVB851998 JEX851980:JEX851998 JOT851980:JOT851998 JYP851980:JYP851998 KIL851980:KIL851998 KSH851980:KSH851998 LCD851980:LCD851998 LLZ851980:LLZ851998 LVV851980:LVV851998 MFR851980:MFR851998 MPN851980:MPN851998 MZJ851980:MZJ851998 NJF851980:NJF851998 NTB851980:NTB851998 OCX851980:OCX851998 OMT851980:OMT851998 OWP851980:OWP851998 PGL851980:PGL851998 PQH851980:PQH851998 QAD851980:QAD851998 QJZ851980:QJZ851998 QTV851980:QTV851998 RDR851980:RDR851998 RNN851980:RNN851998 RXJ851980:RXJ851998 SHF851980:SHF851998 SRB851980:SRB851998 TAX851980:TAX851998 TKT851980:TKT851998 TUP851980:TUP851998 UEL851980:UEL851998 UOH851980:UOH851998 UYD851980:UYD851998 VHZ851980:VHZ851998 VRV851980:VRV851998 WBR851980:WBR851998 WLN851980:WLN851998 WVJ851980:WVJ851998 B917516:B917534 IX917516:IX917534 ST917516:ST917534 ACP917516:ACP917534 AML917516:AML917534 AWH917516:AWH917534 BGD917516:BGD917534 BPZ917516:BPZ917534 BZV917516:BZV917534 CJR917516:CJR917534 CTN917516:CTN917534 DDJ917516:DDJ917534 DNF917516:DNF917534 DXB917516:DXB917534 EGX917516:EGX917534 EQT917516:EQT917534 FAP917516:FAP917534 FKL917516:FKL917534 FUH917516:FUH917534 GED917516:GED917534 GNZ917516:GNZ917534 GXV917516:GXV917534 HHR917516:HHR917534 HRN917516:HRN917534 IBJ917516:IBJ917534 ILF917516:ILF917534 IVB917516:IVB917534 JEX917516:JEX917534 JOT917516:JOT917534 JYP917516:JYP917534 KIL917516:KIL917534 KSH917516:KSH917534 LCD917516:LCD917534 LLZ917516:LLZ917534 LVV917516:LVV917534 MFR917516:MFR917534 MPN917516:MPN917534 MZJ917516:MZJ917534 NJF917516:NJF917534 NTB917516:NTB917534 OCX917516:OCX917534 OMT917516:OMT917534 OWP917516:OWP917534 PGL917516:PGL917534 PQH917516:PQH917534 QAD917516:QAD917534 QJZ917516:QJZ917534 QTV917516:QTV917534 RDR917516:RDR917534 RNN917516:RNN917534 RXJ917516:RXJ917534 SHF917516:SHF917534 SRB917516:SRB917534 TAX917516:TAX917534 TKT917516:TKT917534 TUP917516:TUP917534 UEL917516:UEL917534 UOH917516:UOH917534 UYD917516:UYD917534 VHZ917516:VHZ917534 VRV917516:VRV917534 WBR917516:WBR917534 WLN917516:WLN917534 WVJ917516:WVJ917534 B983052:B983070 IX983052:IX983070 ST983052:ST983070 ACP983052:ACP983070 AML983052:AML983070 AWH983052:AWH983070 BGD983052:BGD983070 BPZ983052:BPZ983070 BZV983052:BZV983070 CJR983052:CJR983070 CTN983052:CTN983070 DDJ983052:DDJ983070 DNF983052:DNF983070 DXB983052:DXB983070 EGX983052:EGX983070 EQT983052:EQT983070 FAP983052:FAP983070 FKL983052:FKL983070 FUH983052:FUH983070 GED983052:GED983070 GNZ983052:GNZ983070 GXV983052:GXV983070 HHR983052:HHR983070 HRN983052:HRN983070 IBJ983052:IBJ983070 ILF983052:ILF983070 IVB983052:IVB983070 JEX983052:JEX983070 JOT983052:JOT983070 JYP983052:JYP983070 KIL983052:KIL983070 KSH983052:KSH983070 LCD983052:LCD983070 LLZ983052:LLZ983070 LVV983052:LVV983070 MFR983052:MFR983070 MPN983052:MPN983070 MZJ983052:MZJ983070 NJF983052:NJF983070 NTB983052:NTB983070 OCX983052:OCX983070 OMT983052:OMT983070 OWP983052:OWP983070 PGL983052:PGL983070 PQH983052:PQH983070 QAD983052:QAD983070 QJZ983052:QJZ983070 QTV983052:QTV983070 RDR983052:RDR983070 RNN983052:RNN983070 RXJ983052:RXJ983070 SHF983052:SHF983070 SRB983052:SRB983070 TAX983052:TAX983070 TKT983052:TKT983070 TUP983052:TUP983070 UEL983052:UEL983070 UOH983052:UOH983070 UYD983052:UYD983070 VHZ983052:VHZ983070 VRV983052:VRV983070 WBR983052:WBR983070 WLN983052:WLN983070 WVJ983052:WVJ983070" xr:uid="{FAA1E4BC-DEFA-42FE-A44D-438C8EF4D4E2}">
      <formula1>INDIRECT($AK$1)</formula1>
    </dataValidation>
    <dataValidation allowBlank="1" showInputMessage="1" sqref="B1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E67F9B08-5D16-43A9-8C80-B27ADEF5AAC1}"/>
  </dataValidations>
  <pageMargins left="0.7" right="0.7" top="0.75" bottom="0.75" header="0.3" footer="0.3"/>
  <pageSetup paperSize="9" scale="5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09415-2281-400F-BA12-9998B5159969}">
  <sheetPr>
    <tabColor theme="0" tint="-0.14999847407452621"/>
  </sheetPr>
  <dimension ref="A1:S43"/>
  <sheetViews>
    <sheetView zoomScaleNormal="100" workbookViewId="0">
      <selection activeCell="T20" sqref="T20"/>
    </sheetView>
  </sheetViews>
  <sheetFormatPr defaultRowHeight="13.2"/>
  <cols>
    <col min="1" max="19" width="4.296875" style="245" customWidth="1"/>
    <col min="20" max="256" width="8.796875" style="245"/>
    <col min="257" max="275" width="4.296875" style="245" customWidth="1"/>
    <col min="276" max="512" width="8.796875" style="245"/>
    <col min="513" max="531" width="4.296875" style="245" customWidth="1"/>
    <col min="532" max="768" width="8.796875" style="245"/>
    <col min="769" max="787" width="4.296875" style="245" customWidth="1"/>
    <col min="788" max="1024" width="8.796875" style="245"/>
    <col min="1025" max="1043" width="4.296875" style="245" customWidth="1"/>
    <col min="1044" max="1280" width="8.796875" style="245"/>
    <col min="1281" max="1299" width="4.296875" style="245" customWidth="1"/>
    <col min="1300" max="1536" width="8.796875" style="245"/>
    <col min="1537" max="1555" width="4.296875" style="245" customWidth="1"/>
    <col min="1556" max="1792" width="8.796875" style="245"/>
    <col min="1793" max="1811" width="4.296875" style="245" customWidth="1"/>
    <col min="1812" max="2048" width="8.796875" style="245"/>
    <col min="2049" max="2067" width="4.296875" style="245" customWidth="1"/>
    <col min="2068" max="2304" width="8.796875" style="245"/>
    <col min="2305" max="2323" width="4.296875" style="245" customWidth="1"/>
    <col min="2324" max="2560" width="8.796875" style="245"/>
    <col min="2561" max="2579" width="4.296875" style="245" customWidth="1"/>
    <col min="2580" max="2816" width="8.796875" style="245"/>
    <col min="2817" max="2835" width="4.296875" style="245" customWidth="1"/>
    <col min="2836" max="3072" width="8.796875" style="245"/>
    <col min="3073" max="3091" width="4.296875" style="245" customWidth="1"/>
    <col min="3092" max="3328" width="8.796875" style="245"/>
    <col min="3329" max="3347" width="4.296875" style="245" customWidth="1"/>
    <col min="3348" max="3584" width="8.796875" style="245"/>
    <col min="3585" max="3603" width="4.296875" style="245" customWidth="1"/>
    <col min="3604" max="3840" width="8.796875" style="245"/>
    <col min="3841" max="3859" width="4.296875" style="245" customWidth="1"/>
    <col min="3860" max="4096" width="8.796875" style="245"/>
    <col min="4097" max="4115" width="4.296875" style="245" customWidth="1"/>
    <col min="4116" max="4352" width="8.796875" style="245"/>
    <col min="4353" max="4371" width="4.296875" style="245" customWidth="1"/>
    <col min="4372" max="4608" width="8.796875" style="245"/>
    <col min="4609" max="4627" width="4.296875" style="245" customWidth="1"/>
    <col min="4628" max="4864" width="8.796875" style="245"/>
    <col min="4865" max="4883" width="4.296875" style="245" customWidth="1"/>
    <col min="4884" max="5120" width="8.796875" style="245"/>
    <col min="5121" max="5139" width="4.296875" style="245" customWidth="1"/>
    <col min="5140" max="5376" width="8.796875" style="245"/>
    <col min="5377" max="5395" width="4.296875" style="245" customWidth="1"/>
    <col min="5396" max="5632" width="8.796875" style="245"/>
    <col min="5633" max="5651" width="4.296875" style="245" customWidth="1"/>
    <col min="5652" max="5888" width="8.796875" style="245"/>
    <col min="5889" max="5907" width="4.296875" style="245" customWidth="1"/>
    <col min="5908" max="6144" width="8.796875" style="245"/>
    <col min="6145" max="6163" width="4.296875" style="245" customWidth="1"/>
    <col min="6164" max="6400" width="8.796875" style="245"/>
    <col min="6401" max="6419" width="4.296875" style="245" customWidth="1"/>
    <col min="6420" max="6656" width="8.796875" style="245"/>
    <col min="6657" max="6675" width="4.296875" style="245" customWidth="1"/>
    <col min="6676" max="6912" width="8.796875" style="245"/>
    <col min="6913" max="6931" width="4.296875" style="245" customWidth="1"/>
    <col min="6932" max="7168" width="8.796875" style="245"/>
    <col min="7169" max="7187" width="4.296875" style="245" customWidth="1"/>
    <col min="7188" max="7424" width="8.796875" style="245"/>
    <col min="7425" max="7443" width="4.296875" style="245" customWidth="1"/>
    <col min="7444" max="7680" width="8.796875" style="245"/>
    <col min="7681" max="7699" width="4.296875" style="245" customWidth="1"/>
    <col min="7700" max="7936" width="8.796875" style="245"/>
    <col min="7937" max="7955" width="4.296875" style="245" customWidth="1"/>
    <col min="7956" max="8192" width="8.796875" style="245"/>
    <col min="8193" max="8211" width="4.296875" style="245" customWidth="1"/>
    <col min="8212" max="8448" width="8.796875" style="245"/>
    <col min="8449" max="8467" width="4.296875" style="245" customWidth="1"/>
    <col min="8468" max="8704" width="8.796875" style="245"/>
    <col min="8705" max="8723" width="4.296875" style="245" customWidth="1"/>
    <col min="8724" max="8960" width="8.796875" style="245"/>
    <col min="8961" max="8979" width="4.296875" style="245" customWidth="1"/>
    <col min="8980" max="9216" width="8.796875" style="245"/>
    <col min="9217" max="9235" width="4.296875" style="245" customWidth="1"/>
    <col min="9236" max="9472" width="8.796875" style="245"/>
    <col min="9473" max="9491" width="4.296875" style="245" customWidth="1"/>
    <col min="9492" max="9728" width="8.796875" style="245"/>
    <col min="9729" max="9747" width="4.296875" style="245" customWidth="1"/>
    <col min="9748" max="9984" width="8.796875" style="245"/>
    <col min="9985" max="10003" width="4.296875" style="245" customWidth="1"/>
    <col min="10004" max="10240" width="8.796875" style="245"/>
    <col min="10241" max="10259" width="4.296875" style="245" customWidth="1"/>
    <col min="10260" max="10496" width="8.796875" style="245"/>
    <col min="10497" max="10515" width="4.296875" style="245" customWidth="1"/>
    <col min="10516" max="10752" width="8.796875" style="245"/>
    <col min="10753" max="10771" width="4.296875" style="245" customWidth="1"/>
    <col min="10772" max="11008" width="8.796875" style="245"/>
    <col min="11009" max="11027" width="4.296875" style="245" customWidth="1"/>
    <col min="11028" max="11264" width="8.796875" style="245"/>
    <col min="11265" max="11283" width="4.296875" style="245" customWidth="1"/>
    <col min="11284" max="11520" width="8.796875" style="245"/>
    <col min="11521" max="11539" width="4.296875" style="245" customWidth="1"/>
    <col min="11540" max="11776" width="8.796875" style="245"/>
    <col min="11777" max="11795" width="4.296875" style="245" customWidth="1"/>
    <col min="11796" max="12032" width="8.796875" style="245"/>
    <col min="12033" max="12051" width="4.296875" style="245" customWidth="1"/>
    <col min="12052" max="12288" width="8.796875" style="245"/>
    <col min="12289" max="12307" width="4.296875" style="245" customWidth="1"/>
    <col min="12308" max="12544" width="8.796875" style="245"/>
    <col min="12545" max="12563" width="4.296875" style="245" customWidth="1"/>
    <col min="12564" max="12800" width="8.796875" style="245"/>
    <col min="12801" max="12819" width="4.296875" style="245" customWidth="1"/>
    <col min="12820" max="13056" width="8.796875" style="245"/>
    <col min="13057" max="13075" width="4.296875" style="245" customWidth="1"/>
    <col min="13076" max="13312" width="8.796875" style="245"/>
    <col min="13313" max="13331" width="4.296875" style="245" customWidth="1"/>
    <col min="13332" max="13568" width="8.796875" style="245"/>
    <col min="13569" max="13587" width="4.296875" style="245" customWidth="1"/>
    <col min="13588" max="13824" width="8.796875" style="245"/>
    <col min="13825" max="13843" width="4.296875" style="245" customWidth="1"/>
    <col min="13844" max="14080" width="8.796875" style="245"/>
    <col min="14081" max="14099" width="4.296875" style="245" customWidth="1"/>
    <col min="14100" max="14336" width="8.796875" style="245"/>
    <col min="14337" max="14355" width="4.296875" style="245" customWidth="1"/>
    <col min="14356" max="14592" width="8.796875" style="245"/>
    <col min="14593" max="14611" width="4.296875" style="245" customWidth="1"/>
    <col min="14612" max="14848" width="8.796875" style="245"/>
    <col min="14849" max="14867" width="4.296875" style="245" customWidth="1"/>
    <col min="14868" max="15104" width="8.796875" style="245"/>
    <col min="15105" max="15123" width="4.296875" style="245" customWidth="1"/>
    <col min="15124" max="15360" width="8.796875" style="245"/>
    <col min="15361" max="15379" width="4.296875" style="245" customWidth="1"/>
    <col min="15380" max="15616" width="8.796875" style="245"/>
    <col min="15617" max="15635" width="4.296875" style="245" customWidth="1"/>
    <col min="15636" max="15872" width="8.796875" style="245"/>
    <col min="15873" max="15891" width="4.296875" style="245" customWidth="1"/>
    <col min="15892" max="16128" width="8.796875" style="245"/>
    <col min="16129" max="16147" width="4.296875" style="245" customWidth="1"/>
    <col min="16148" max="16384" width="8.796875" style="245"/>
  </cols>
  <sheetData>
    <row r="1" spans="1:19">
      <c r="A1" s="244" t="s">
        <v>399</v>
      </c>
      <c r="B1" s="163"/>
      <c r="C1" s="163"/>
      <c r="D1" s="163"/>
      <c r="E1" s="163"/>
      <c r="F1" s="163"/>
      <c r="G1" s="163"/>
      <c r="H1" s="163"/>
      <c r="I1" s="163"/>
      <c r="J1" s="163"/>
      <c r="K1" s="163"/>
      <c r="L1" s="163"/>
      <c r="M1" s="163"/>
      <c r="N1" s="163"/>
      <c r="O1" s="163"/>
      <c r="P1" s="163"/>
      <c r="Q1" s="163"/>
      <c r="R1" s="163"/>
      <c r="S1" s="163"/>
    </row>
    <row r="2" spans="1:19">
      <c r="A2" s="693" t="s">
        <v>400</v>
      </c>
      <c r="B2" s="693"/>
      <c r="C2" s="693"/>
      <c r="D2" s="693"/>
      <c r="E2" s="693"/>
      <c r="F2" s="693"/>
      <c r="G2" s="693"/>
      <c r="H2" s="693"/>
      <c r="I2" s="693"/>
      <c r="J2" s="693"/>
      <c r="K2" s="693"/>
      <c r="L2" s="693"/>
      <c r="M2" s="693"/>
      <c r="N2" s="693"/>
      <c r="O2" s="693"/>
      <c r="P2" s="693"/>
      <c r="Q2" s="693"/>
      <c r="R2" s="693"/>
      <c r="S2" s="693"/>
    </row>
    <row r="3" spans="1:19">
      <c r="A3" s="693"/>
      <c r="B3" s="693"/>
      <c r="C3" s="693"/>
      <c r="D3" s="693"/>
      <c r="E3" s="693"/>
      <c r="F3" s="693"/>
      <c r="G3" s="693"/>
      <c r="H3" s="693"/>
      <c r="I3" s="693"/>
      <c r="J3" s="693"/>
      <c r="K3" s="693"/>
      <c r="L3" s="693"/>
      <c r="M3" s="693"/>
      <c r="N3" s="693"/>
      <c r="O3" s="693"/>
      <c r="P3" s="693"/>
      <c r="Q3" s="693"/>
      <c r="R3" s="693"/>
      <c r="S3" s="693"/>
    </row>
    <row r="4" spans="1:19">
      <c r="A4" s="163"/>
      <c r="B4" s="246"/>
      <c r="C4" s="246"/>
      <c r="D4" s="246"/>
      <c r="E4" s="247"/>
      <c r="F4" s="247"/>
      <c r="G4" s="247"/>
      <c r="H4" s="247"/>
      <c r="I4" s="247"/>
      <c r="J4" s="247" t="s">
        <v>401</v>
      </c>
      <c r="K4" s="246"/>
      <c r="L4" s="248"/>
      <c r="M4" s="246"/>
      <c r="N4" s="246" t="s">
        <v>402</v>
      </c>
      <c r="O4" s="246"/>
      <c r="P4" s="246"/>
      <c r="Q4" s="246"/>
      <c r="R4" s="246"/>
      <c r="S4" s="248" t="s">
        <v>403</v>
      </c>
    </row>
    <row r="5" spans="1:19">
      <c r="A5" s="685" t="s">
        <v>404</v>
      </c>
      <c r="B5" s="694"/>
      <c r="C5" s="694"/>
      <c r="D5" s="686"/>
      <c r="E5" s="689" t="s">
        <v>405</v>
      </c>
      <c r="F5" s="681"/>
      <c r="G5" s="681"/>
      <c r="H5" s="681"/>
      <c r="I5" s="690"/>
      <c r="J5" s="689" t="s">
        <v>406</v>
      </c>
      <c r="K5" s="681"/>
      <c r="L5" s="681"/>
      <c r="M5" s="681"/>
      <c r="N5" s="681"/>
      <c r="O5" s="681"/>
      <c r="P5" s="681"/>
      <c r="Q5" s="681"/>
      <c r="R5" s="685" t="s">
        <v>407</v>
      </c>
      <c r="S5" s="686"/>
    </row>
    <row r="6" spans="1:19">
      <c r="A6" s="687" t="s">
        <v>408</v>
      </c>
      <c r="B6" s="695"/>
      <c r="C6" s="695"/>
      <c r="D6" s="688"/>
      <c r="E6" s="689" t="s">
        <v>409</v>
      </c>
      <c r="F6" s="681"/>
      <c r="G6" s="681"/>
      <c r="H6" s="681"/>
      <c r="I6" s="690"/>
      <c r="J6" s="249" t="s">
        <v>410</v>
      </c>
      <c r="K6" s="250"/>
      <c r="L6" s="250"/>
      <c r="M6" s="251"/>
      <c r="N6" s="249" t="s">
        <v>411</v>
      </c>
      <c r="O6" s="250"/>
      <c r="P6" s="250"/>
      <c r="Q6" s="251"/>
      <c r="R6" s="687"/>
      <c r="S6" s="688"/>
    </row>
    <row r="7" spans="1:19" ht="21.6">
      <c r="A7" s="674" ph="1"/>
      <c r="B7" s="675" ph="1"/>
      <c r="C7" s="675" ph="1"/>
      <c r="D7" s="676" ph="1"/>
      <c r="E7" s="680"/>
      <c r="F7" s="681"/>
      <c r="G7" s="681"/>
      <c r="H7" s="681"/>
      <c r="I7" s="681"/>
      <c r="J7" s="682" ph="1"/>
      <c r="K7" s="683" ph="1"/>
      <c r="L7" s="683" ph="1"/>
      <c r="M7" s="683" ph="1"/>
      <c r="N7" s="684" ph="1"/>
      <c r="O7" s="684" ph="1"/>
      <c r="P7" s="684" ph="1"/>
      <c r="Q7" s="684" ph="1"/>
      <c r="R7" s="685"/>
      <c r="S7" s="686"/>
    </row>
    <row r="8" spans="1:19">
      <c r="A8" s="677" ph="1"/>
      <c r="B8" s="678" ph="1"/>
      <c r="C8" s="678" ph="1"/>
      <c r="D8" s="679" ph="1"/>
      <c r="E8" s="689"/>
      <c r="F8" s="681"/>
      <c r="G8" s="681"/>
      <c r="H8" s="681"/>
      <c r="I8" s="690"/>
      <c r="J8" s="691"/>
      <c r="K8" s="692"/>
      <c r="L8" s="692"/>
      <c r="M8" s="692"/>
      <c r="N8" s="691"/>
      <c r="O8" s="692"/>
      <c r="P8" s="692"/>
      <c r="Q8" s="692"/>
      <c r="R8" s="687"/>
      <c r="S8" s="688"/>
    </row>
    <row r="9" spans="1:19" ht="21.6">
      <c r="A9" s="674" ph="1"/>
      <c r="B9" s="675" ph="1"/>
      <c r="C9" s="675" ph="1"/>
      <c r="D9" s="676" ph="1"/>
      <c r="E9" s="680"/>
      <c r="F9" s="681"/>
      <c r="G9" s="681"/>
      <c r="H9" s="681"/>
      <c r="I9" s="681"/>
      <c r="J9" s="682" ph="1"/>
      <c r="K9" s="683" ph="1"/>
      <c r="L9" s="683" ph="1"/>
      <c r="M9" s="683" ph="1"/>
      <c r="N9" s="684" ph="1"/>
      <c r="O9" s="684" ph="1"/>
      <c r="P9" s="684" ph="1"/>
      <c r="Q9" s="684" ph="1"/>
      <c r="R9" s="685"/>
      <c r="S9" s="686"/>
    </row>
    <row r="10" spans="1:19">
      <c r="A10" s="677" ph="1"/>
      <c r="B10" s="678" ph="1"/>
      <c r="C10" s="678" ph="1"/>
      <c r="D10" s="679" ph="1"/>
      <c r="E10" s="689"/>
      <c r="F10" s="681"/>
      <c r="G10" s="681"/>
      <c r="H10" s="681"/>
      <c r="I10" s="690"/>
      <c r="J10" s="691"/>
      <c r="K10" s="692"/>
      <c r="L10" s="692"/>
      <c r="M10" s="692"/>
      <c r="N10" s="691"/>
      <c r="O10" s="692"/>
      <c r="P10" s="692"/>
      <c r="Q10" s="692"/>
      <c r="R10" s="687"/>
      <c r="S10" s="688"/>
    </row>
    <row r="11" spans="1:19" ht="21.6">
      <c r="A11" s="674" ph="1"/>
      <c r="B11" s="675" ph="1"/>
      <c r="C11" s="675" ph="1"/>
      <c r="D11" s="676" ph="1"/>
      <c r="E11" s="680"/>
      <c r="F11" s="681"/>
      <c r="G11" s="681"/>
      <c r="H11" s="681"/>
      <c r="I11" s="681"/>
      <c r="J11" s="682" ph="1"/>
      <c r="K11" s="683" ph="1"/>
      <c r="L11" s="683" ph="1"/>
      <c r="M11" s="683" ph="1"/>
      <c r="N11" s="684" ph="1"/>
      <c r="O11" s="684" ph="1"/>
      <c r="P11" s="684" ph="1"/>
      <c r="Q11" s="684" ph="1"/>
      <c r="R11" s="685"/>
      <c r="S11" s="686"/>
    </row>
    <row r="12" spans="1:19">
      <c r="A12" s="677" ph="1"/>
      <c r="B12" s="678" ph="1"/>
      <c r="C12" s="678" ph="1"/>
      <c r="D12" s="679" ph="1"/>
      <c r="E12" s="689"/>
      <c r="F12" s="681"/>
      <c r="G12" s="681"/>
      <c r="H12" s="681"/>
      <c r="I12" s="690"/>
      <c r="J12" s="691"/>
      <c r="K12" s="692"/>
      <c r="L12" s="692"/>
      <c r="M12" s="692"/>
      <c r="N12" s="691"/>
      <c r="O12" s="692"/>
      <c r="P12" s="692"/>
      <c r="Q12" s="692"/>
      <c r="R12" s="687"/>
      <c r="S12" s="688"/>
    </row>
    <row r="13" spans="1:19" ht="21.6">
      <c r="A13" s="674" ph="1"/>
      <c r="B13" s="675" ph="1"/>
      <c r="C13" s="675" ph="1"/>
      <c r="D13" s="676" ph="1"/>
      <c r="E13" s="680"/>
      <c r="F13" s="681"/>
      <c r="G13" s="681"/>
      <c r="H13" s="681"/>
      <c r="I13" s="681"/>
      <c r="J13" s="682" ph="1"/>
      <c r="K13" s="683" ph="1"/>
      <c r="L13" s="683" ph="1"/>
      <c r="M13" s="683" ph="1"/>
      <c r="N13" s="684" ph="1"/>
      <c r="O13" s="684" ph="1"/>
      <c r="P13" s="684" ph="1"/>
      <c r="Q13" s="684" ph="1"/>
      <c r="R13" s="685"/>
      <c r="S13" s="686"/>
    </row>
    <row r="14" spans="1:19">
      <c r="A14" s="677" ph="1"/>
      <c r="B14" s="678" ph="1"/>
      <c r="C14" s="678" ph="1"/>
      <c r="D14" s="679" ph="1"/>
      <c r="E14" s="689"/>
      <c r="F14" s="681"/>
      <c r="G14" s="681"/>
      <c r="H14" s="681"/>
      <c r="I14" s="690"/>
      <c r="J14" s="691"/>
      <c r="K14" s="692"/>
      <c r="L14" s="692"/>
      <c r="M14" s="692"/>
      <c r="N14" s="691"/>
      <c r="O14" s="692"/>
      <c r="P14" s="692"/>
      <c r="Q14" s="692"/>
      <c r="R14" s="687"/>
      <c r="S14" s="688"/>
    </row>
    <row r="15" spans="1:19" ht="21.6">
      <c r="A15" s="674" ph="1"/>
      <c r="B15" s="675" ph="1"/>
      <c r="C15" s="675" ph="1"/>
      <c r="D15" s="676" ph="1"/>
      <c r="E15" s="680"/>
      <c r="F15" s="681"/>
      <c r="G15" s="681"/>
      <c r="H15" s="681"/>
      <c r="I15" s="681"/>
      <c r="J15" s="682" ph="1"/>
      <c r="K15" s="683" ph="1"/>
      <c r="L15" s="683" ph="1"/>
      <c r="M15" s="683" ph="1"/>
      <c r="N15" s="684" ph="1"/>
      <c r="O15" s="684" ph="1"/>
      <c r="P15" s="684" ph="1"/>
      <c r="Q15" s="684" ph="1"/>
      <c r="R15" s="685"/>
      <c r="S15" s="686"/>
    </row>
    <row r="16" spans="1:19">
      <c r="A16" s="677" ph="1"/>
      <c r="B16" s="678" ph="1"/>
      <c r="C16" s="678" ph="1"/>
      <c r="D16" s="679" ph="1"/>
      <c r="E16" s="689"/>
      <c r="F16" s="681"/>
      <c r="G16" s="681"/>
      <c r="H16" s="681"/>
      <c r="I16" s="690"/>
      <c r="J16" s="691"/>
      <c r="K16" s="692"/>
      <c r="L16" s="692"/>
      <c r="M16" s="692"/>
      <c r="N16" s="691"/>
      <c r="O16" s="692"/>
      <c r="P16" s="692"/>
      <c r="Q16" s="692"/>
      <c r="R16" s="687"/>
      <c r="S16" s="688"/>
    </row>
    <row r="17" spans="1:19" ht="21.6">
      <c r="A17" s="674" ph="1"/>
      <c r="B17" s="675" ph="1"/>
      <c r="C17" s="675" ph="1"/>
      <c r="D17" s="676" ph="1"/>
      <c r="E17" s="680"/>
      <c r="F17" s="681"/>
      <c r="G17" s="681"/>
      <c r="H17" s="681"/>
      <c r="I17" s="681"/>
      <c r="J17" s="682" ph="1"/>
      <c r="K17" s="683" ph="1"/>
      <c r="L17" s="683" ph="1"/>
      <c r="M17" s="683" ph="1"/>
      <c r="N17" s="684" ph="1"/>
      <c r="O17" s="684" ph="1"/>
      <c r="P17" s="684" ph="1"/>
      <c r="Q17" s="684" ph="1"/>
      <c r="R17" s="685"/>
      <c r="S17" s="686"/>
    </row>
    <row r="18" spans="1:19">
      <c r="A18" s="677" ph="1"/>
      <c r="B18" s="678" ph="1"/>
      <c r="C18" s="678" ph="1"/>
      <c r="D18" s="679" ph="1"/>
      <c r="E18" s="689"/>
      <c r="F18" s="681"/>
      <c r="G18" s="681"/>
      <c r="H18" s="681"/>
      <c r="I18" s="690"/>
      <c r="J18" s="691"/>
      <c r="K18" s="692"/>
      <c r="L18" s="692"/>
      <c r="M18" s="692"/>
      <c r="N18" s="691"/>
      <c r="O18" s="692"/>
      <c r="P18" s="692"/>
      <c r="Q18" s="692"/>
      <c r="R18" s="687"/>
      <c r="S18" s="688"/>
    </row>
    <row r="19" spans="1:19" ht="21.6">
      <c r="A19" s="674" ph="1"/>
      <c r="B19" s="675" ph="1"/>
      <c r="C19" s="675" ph="1"/>
      <c r="D19" s="676" ph="1"/>
      <c r="E19" s="680"/>
      <c r="F19" s="681"/>
      <c r="G19" s="681"/>
      <c r="H19" s="681"/>
      <c r="I19" s="681"/>
      <c r="J19" s="682" ph="1"/>
      <c r="K19" s="683" ph="1"/>
      <c r="L19" s="683" ph="1"/>
      <c r="M19" s="683" ph="1"/>
      <c r="N19" s="684" ph="1"/>
      <c r="O19" s="684" ph="1"/>
      <c r="P19" s="684" ph="1"/>
      <c r="Q19" s="684" ph="1"/>
      <c r="R19" s="685"/>
      <c r="S19" s="686"/>
    </row>
    <row r="20" spans="1:19">
      <c r="A20" s="677" ph="1"/>
      <c r="B20" s="678" ph="1"/>
      <c r="C20" s="678" ph="1"/>
      <c r="D20" s="679" ph="1"/>
      <c r="E20" s="689"/>
      <c r="F20" s="681"/>
      <c r="G20" s="681"/>
      <c r="H20" s="681"/>
      <c r="I20" s="690"/>
      <c r="J20" s="691"/>
      <c r="K20" s="692"/>
      <c r="L20" s="692"/>
      <c r="M20" s="692"/>
      <c r="N20" s="691"/>
      <c r="O20" s="692"/>
      <c r="P20" s="692"/>
      <c r="Q20" s="692"/>
      <c r="R20" s="687"/>
      <c r="S20" s="688"/>
    </row>
    <row r="21" spans="1:19" ht="21.6">
      <c r="A21" s="674" ph="1"/>
      <c r="B21" s="675" ph="1"/>
      <c r="C21" s="675" ph="1"/>
      <c r="D21" s="676" ph="1"/>
      <c r="E21" s="680"/>
      <c r="F21" s="681"/>
      <c r="G21" s="681"/>
      <c r="H21" s="681"/>
      <c r="I21" s="681"/>
      <c r="J21" s="682" ph="1"/>
      <c r="K21" s="683" ph="1"/>
      <c r="L21" s="683" ph="1"/>
      <c r="M21" s="683" ph="1"/>
      <c r="N21" s="684" ph="1"/>
      <c r="O21" s="684" ph="1"/>
      <c r="P21" s="684" ph="1"/>
      <c r="Q21" s="684" ph="1"/>
      <c r="R21" s="685"/>
      <c r="S21" s="686"/>
    </row>
    <row r="22" spans="1:19">
      <c r="A22" s="677" ph="1"/>
      <c r="B22" s="678" ph="1"/>
      <c r="C22" s="678" ph="1"/>
      <c r="D22" s="679" ph="1"/>
      <c r="E22" s="689"/>
      <c r="F22" s="681"/>
      <c r="G22" s="681"/>
      <c r="H22" s="681"/>
      <c r="I22" s="690"/>
      <c r="J22" s="691"/>
      <c r="K22" s="692"/>
      <c r="L22" s="692"/>
      <c r="M22" s="692"/>
      <c r="N22" s="691"/>
      <c r="O22" s="692"/>
      <c r="P22" s="692"/>
      <c r="Q22" s="692"/>
      <c r="R22" s="687"/>
      <c r="S22" s="688"/>
    </row>
    <row r="23" spans="1:19" ht="21.6">
      <c r="A23" s="674" ph="1"/>
      <c r="B23" s="675" ph="1"/>
      <c r="C23" s="675" ph="1"/>
      <c r="D23" s="676" ph="1"/>
      <c r="E23" s="680"/>
      <c r="F23" s="681"/>
      <c r="G23" s="681"/>
      <c r="H23" s="681"/>
      <c r="I23" s="681"/>
      <c r="J23" s="682" ph="1"/>
      <c r="K23" s="683" ph="1"/>
      <c r="L23" s="683" ph="1"/>
      <c r="M23" s="683" ph="1"/>
      <c r="N23" s="684" ph="1"/>
      <c r="O23" s="684" ph="1"/>
      <c r="P23" s="684" ph="1"/>
      <c r="Q23" s="684" ph="1"/>
      <c r="R23" s="685"/>
      <c r="S23" s="686"/>
    </row>
    <row r="24" spans="1:19">
      <c r="A24" s="677" ph="1"/>
      <c r="B24" s="678" ph="1"/>
      <c r="C24" s="678" ph="1"/>
      <c r="D24" s="679" ph="1"/>
      <c r="E24" s="689"/>
      <c r="F24" s="681"/>
      <c r="G24" s="681"/>
      <c r="H24" s="681"/>
      <c r="I24" s="690"/>
      <c r="J24" s="691"/>
      <c r="K24" s="692"/>
      <c r="L24" s="692"/>
      <c r="M24" s="692"/>
      <c r="N24" s="691"/>
      <c r="O24" s="692"/>
      <c r="P24" s="692"/>
      <c r="Q24" s="692"/>
      <c r="R24" s="687"/>
      <c r="S24" s="688"/>
    </row>
    <row r="25" spans="1:19" ht="21.6">
      <c r="A25" s="674" ph="1"/>
      <c r="B25" s="675" ph="1"/>
      <c r="C25" s="675" ph="1"/>
      <c r="D25" s="676" ph="1"/>
      <c r="E25" s="680"/>
      <c r="F25" s="681"/>
      <c r="G25" s="681"/>
      <c r="H25" s="681"/>
      <c r="I25" s="681"/>
      <c r="J25" s="682" ph="1"/>
      <c r="K25" s="683" ph="1"/>
      <c r="L25" s="683" ph="1"/>
      <c r="M25" s="683" ph="1"/>
      <c r="N25" s="684" ph="1"/>
      <c r="O25" s="684" ph="1"/>
      <c r="P25" s="684" ph="1"/>
      <c r="Q25" s="684" ph="1"/>
      <c r="R25" s="685"/>
      <c r="S25" s="686"/>
    </row>
    <row r="26" spans="1:19">
      <c r="A26" s="677" ph="1"/>
      <c r="B26" s="678" ph="1"/>
      <c r="C26" s="678" ph="1"/>
      <c r="D26" s="679" ph="1"/>
      <c r="E26" s="689"/>
      <c r="F26" s="681"/>
      <c r="G26" s="681"/>
      <c r="H26" s="681"/>
      <c r="I26" s="690"/>
      <c r="J26" s="691"/>
      <c r="K26" s="692"/>
      <c r="L26" s="692"/>
      <c r="M26" s="692"/>
      <c r="N26" s="691"/>
      <c r="O26" s="692"/>
      <c r="P26" s="692"/>
      <c r="Q26" s="692"/>
      <c r="R26" s="687"/>
      <c r="S26" s="688"/>
    </row>
    <row r="27" spans="1:19" ht="21.6">
      <c r="A27" s="674" ph="1"/>
      <c r="B27" s="675" ph="1"/>
      <c r="C27" s="675" ph="1"/>
      <c r="D27" s="676" ph="1"/>
      <c r="E27" s="680"/>
      <c r="F27" s="681"/>
      <c r="G27" s="681"/>
      <c r="H27" s="681"/>
      <c r="I27" s="681"/>
      <c r="J27" s="682" ph="1"/>
      <c r="K27" s="683" ph="1"/>
      <c r="L27" s="683" ph="1"/>
      <c r="M27" s="683" ph="1"/>
      <c r="N27" s="684" ph="1"/>
      <c r="O27" s="684" ph="1"/>
      <c r="P27" s="684" ph="1"/>
      <c r="Q27" s="684" ph="1"/>
      <c r="R27" s="685"/>
      <c r="S27" s="686"/>
    </row>
    <row r="28" spans="1:19">
      <c r="A28" s="677" ph="1"/>
      <c r="B28" s="678" ph="1"/>
      <c r="C28" s="678" ph="1"/>
      <c r="D28" s="679" ph="1"/>
      <c r="E28" s="689"/>
      <c r="F28" s="681"/>
      <c r="G28" s="681"/>
      <c r="H28" s="681"/>
      <c r="I28" s="690"/>
      <c r="J28" s="691"/>
      <c r="K28" s="692"/>
      <c r="L28" s="692"/>
      <c r="M28" s="692"/>
      <c r="N28" s="691"/>
      <c r="O28" s="692"/>
      <c r="P28" s="692"/>
      <c r="Q28" s="692"/>
      <c r="R28" s="687"/>
      <c r="S28" s="688"/>
    </row>
    <row r="29" spans="1:19" ht="21.6">
      <c r="A29" s="674" ph="1"/>
      <c r="B29" s="675" ph="1"/>
      <c r="C29" s="675" ph="1"/>
      <c r="D29" s="676" ph="1"/>
      <c r="E29" s="680"/>
      <c r="F29" s="681"/>
      <c r="G29" s="681"/>
      <c r="H29" s="681"/>
      <c r="I29" s="681"/>
      <c r="J29" s="682" ph="1"/>
      <c r="K29" s="683" ph="1"/>
      <c r="L29" s="683" ph="1"/>
      <c r="M29" s="683" ph="1"/>
      <c r="N29" s="684" ph="1"/>
      <c r="O29" s="684" ph="1"/>
      <c r="P29" s="684" ph="1"/>
      <c r="Q29" s="684" ph="1"/>
      <c r="R29" s="685"/>
      <c r="S29" s="686"/>
    </row>
    <row r="30" spans="1:19">
      <c r="A30" s="677" ph="1"/>
      <c r="B30" s="678" ph="1"/>
      <c r="C30" s="678" ph="1"/>
      <c r="D30" s="679" ph="1"/>
      <c r="E30" s="689"/>
      <c r="F30" s="681"/>
      <c r="G30" s="681"/>
      <c r="H30" s="681"/>
      <c r="I30" s="690"/>
      <c r="J30" s="691"/>
      <c r="K30" s="692"/>
      <c r="L30" s="692"/>
      <c r="M30" s="692"/>
      <c r="N30" s="691"/>
      <c r="O30" s="692"/>
      <c r="P30" s="692"/>
      <c r="Q30" s="692"/>
      <c r="R30" s="687"/>
      <c r="S30" s="688"/>
    </row>
    <row r="31" spans="1:19" ht="21.6">
      <c r="A31" s="674" ph="1"/>
      <c r="B31" s="675" ph="1"/>
      <c r="C31" s="675" ph="1"/>
      <c r="D31" s="676" ph="1"/>
      <c r="E31" s="680"/>
      <c r="F31" s="681"/>
      <c r="G31" s="681"/>
      <c r="H31" s="681"/>
      <c r="I31" s="681"/>
      <c r="J31" s="682" ph="1"/>
      <c r="K31" s="683" ph="1"/>
      <c r="L31" s="683" ph="1"/>
      <c r="M31" s="683" ph="1"/>
      <c r="N31" s="684" ph="1"/>
      <c r="O31" s="684" ph="1"/>
      <c r="P31" s="684" ph="1"/>
      <c r="Q31" s="684" ph="1"/>
      <c r="R31" s="685"/>
      <c r="S31" s="686"/>
    </row>
    <row r="32" spans="1:19">
      <c r="A32" s="677" ph="1"/>
      <c r="B32" s="678" ph="1"/>
      <c r="C32" s="678" ph="1"/>
      <c r="D32" s="679" ph="1"/>
      <c r="E32" s="689"/>
      <c r="F32" s="681"/>
      <c r="G32" s="681"/>
      <c r="H32" s="681"/>
      <c r="I32" s="690"/>
      <c r="J32" s="691"/>
      <c r="K32" s="692"/>
      <c r="L32" s="692"/>
      <c r="M32" s="692"/>
      <c r="N32" s="691"/>
      <c r="O32" s="692"/>
      <c r="P32" s="692"/>
      <c r="Q32" s="692"/>
      <c r="R32" s="687"/>
      <c r="S32" s="688"/>
    </row>
    <row r="33" spans="1:19" ht="21.6">
      <c r="A33" s="674" ph="1"/>
      <c r="B33" s="675" ph="1"/>
      <c r="C33" s="675" ph="1"/>
      <c r="D33" s="676" ph="1"/>
      <c r="E33" s="680"/>
      <c r="F33" s="681"/>
      <c r="G33" s="681"/>
      <c r="H33" s="681"/>
      <c r="I33" s="681"/>
      <c r="J33" s="682" ph="1"/>
      <c r="K33" s="683" ph="1"/>
      <c r="L33" s="683" ph="1"/>
      <c r="M33" s="683" ph="1"/>
      <c r="N33" s="684" ph="1"/>
      <c r="O33" s="684" ph="1"/>
      <c r="P33" s="684" ph="1"/>
      <c r="Q33" s="684" ph="1"/>
      <c r="R33" s="685"/>
      <c r="S33" s="686"/>
    </row>
    <row r="34" spans="1:19">
      <c r="A34" s="677" ph="1"/>
      <c r="B34" s="678" ph="1"/>
      <c r="C34" s="678" ph="1"/>
      <c r="D34" s="679" ph="1"/>
      <c r="E34" s="689"/>
      <c r="F34" s="681"/>
      <c r="G34" s="681"/>
      <c r="H34" s="681"/>
      <c r="I34" s="690"/>
      <c r="J34" s="691"/>
      <c r="K34" s="692"/>
      <c r="L34" s="692"/>
      <c r="M34" s="692"/>
      <c r="N34" s="691"/>
      <c r="O34" s="692"/>
      <c r="P34" s="692"/>
      <c r="Q34" s="692"/>
      <c r="R34" s="687"/>
      <c r="S34" s="688"/>
    </row>
    <row r="35" spans="1:19" ht="21.6">
      <c r="A35" s="674" ph="1"/>
      <c r="B35" s="675" ph="1"/>
      <c r="C35" s="675" ph="1"/>
      <c r="D35" s="676" ph="1"/>
      <c r="E35" s="680"/>
      <c r="F35" s="681"/>
      <c r="G35" s="681"/>
      <c r="H35" s="681"/>
      <c r="I35" s="681"/>
      <c r="J35" s="682" ph="1"/>
      <c r="K35" s="683" ph="1"/>
      <c r="L35" s="683" ph="1"/>
      <c r="M35" s="683" ph="1"/>
      <c r="N35" s="684" ph="1"/>
      <c r="O35" s="684" ph="1"/>
      <c r="P35" s="684" ph="1"/>
      <c r="Q35" s="684" ph="1"/>
      <c r="R35" s="685"/>
      <c r="S35" s="686"/>
    </row>
    <row r="36" spans="1:19">
      <c r="A36" s="677" ph="1"/>
      <c r="B36" s="678" ph="1"/>
      <c r="C36" s="678" ph="1"/>
      <c r="D36" s="679" ph="1"/>
      <c r="E36" s="689"/>
      <c r="F36" s="681"/>
      <c r="G36" s="681"/>
      <c r="H36" s="681"/>
      <c r="I36" s="690"/>
      <c r="J36" s="691"/>
      <c r="K36" s="692"/>
      <c r="L36" s="692"/>
      <c r="M36" s="692"/>
      <c r="N36" s="691"/>
      <c r="O36" s="692"/>
      <c r="P36" s="692"/>
      <c r="Q36" s="692"/>
      <c r="R36" s="687"/>
      <c r="S36" s="688"/>
    </row>
    <row r="37" spans="1:19" ht="21.6">
      <c r="A37" s="674" ph="1"/>
      <c r="B37" s="675" ph="1"/>
      <c r="C37" s="675" ph="1"/>
      <c r="D37" s="676" ph="1"/>
      <c r="E37" s="680"/>
      <c r="F37" s="681"/>
      <c r="G37" s="681"/>
      <c r="H37" s="681"/>
      <c r="I37" s="681"/>
      <c r="J37" s="682" ph="1"/>
      <c r="K37" s="683" ph="1"/>
      <c r="L37" s="683" ph="1"/>
      <c r="M37" s="683" ph="1"/>
      <c r="N37" s="684" ph="1"/>
      <c r="O37" s="684" ph="1"/>
      <c r="P37" s="684" ph="1"/>
      <c r="Q37" s="684" ph="1"/>
      <c r="R37" s="685"/>
      <c r="S37" s="686"/>
    </row>
    <row r="38" spans="1:19">
      <c r="A38" s="677" ph="1"/>
      <c r="B38" s="678" ph="1"/>
      <c r="C38" s="678" ph="1"/>
      <c r="D38" s="679" ph="1"/>
      <c r="E38" s="689"/>
      <c r="F38" s="681"/>
      <c r="G38" s="681"/>
      <c r="H38" s="681"/>
      <c r="I38" s="690"/>
      <c r="J38" s="691"/>
      <c r="K38" s="692"/>
      <c r="L38" s="692"/>
      <c r="M38" s="692"/>
      <c r="N38" s="691"/>
      <c r="O38" s="692"/>
      <c r="P38" s="692"/>
      <c r="Q38" s="692"/>
      <c r="R38" s="687"/>
      <c r="S38" s="688"/>
    </row>
    <row r="39" spans="1:19" ht="23.4">
      <c r="A39" s="252" ph="1"/>
      <c r="B39" s="252" ph="1"/>
      <c r="C39" s="252" ph="1"/>
      <c r="D39" s="252" ph="1"/>
      <c r="E39" s="253"/>
      <c r="F39" s="253"/>
      <c r="G39" s="253"/>
      <c r="H39" s="253"/>
      <c r="I39" s="253"/>
      <c r="J39" s="254"/>
      <c r="K39" s="254"/>
      <c r="L39" s="254"/>
      <c r="M39" s="254"/>
      <c r="N39" s="254"/>
      <c r="O39" s="254"/>
      <c r="P39" s="254"/>
      <c r="Q39" s="254"/>
      <c r="R39" s="255"/>
      <c r="S39" s="255"/>
    </row>
    <row r="40" spans="1:19">
      <c r="A40" s="256" t="s">
        <v>412</v>
      </c>
      <c r="B40" s="673" t="s">
        <v>413</v>
      </c>
      <c r="C40" s="673"/>
      <c r="D40" s="673"/>
      <c r="E40" s="673"/>
      <c r="F40" s="673"/>
      <c r="G40" s="673"/>
      <c r="H40" s="673"/>
      <c r="I40" s="673"/>
      <c r="J40" s="673"/>
      <c r="K40" s="673"/>
      <c r="L40" s="673"/>
      <c r="M40" s="673"/>
      <c r="N40" s="673"/>
      <c r="O40" s="673"/>
      <c r="P40" s="673"/>
      <c r="Q40" s="673"/>
      <c r="R40" s="673"/>
      <c r="S40" s="673"/>
    </row>
    <row r="41" spans="1:19">
      <c r="A41" s="257"/>
      <c r="B41" s="673"/>
      <c r="C41" s="673"/>
      <c r="D41" s="673"/>
      <c r="E41" s="673"/>
      <c r="F41" s="673"/>
      <c r="G41" s="673"/>
      <c r="H41" s="673"/>
      <c r="I41" s="673"/>
      <c r="J41" s="673"/>
      <c r="K41" s="673"/>
      <c r="L41" s="673"/>
      <c r="M41" s="673"/>
      <c r="N41" s="673"/>
      <c r="O41" s="673"/>
      <c r="P41" s="673"/>
      <c r="Q41" s="673"/>
      <c r="R41" s="673"/>
      <c r="S41" s="673"/>
    </row>
    <row r="42" spans="1:19">
      <c r="A42" s="257"/>
      <c r="B42" s="673"/>
      <c r="C42" s="673"/>
      <c r="D42" s="673"/>
      <c r="E42" s="673"/>
      <c r="F42" s="673"/>
      <c r="G42" s="673"/>
      <c r="H42" s="673"/>
      <c r="I42" s="673"/>
      <c r="J42" s="673"/>
      <c r="K42" s="673"/>
      <c r="L42" s="673"/>
      <c r="M42" s="673"/>
      <c r="N42" s="673"/>
      <c r="O42" s="673"/>
      <c r="P42" s="673"/>
      <c r="Q42" s="673"/>
      <c r="R42" s="673"/>
      <c r="S42" s="673"/>
    </row>
    <row r="43" spans="1:19">
      <c r="A43" s="163"/>
      <c r="B43" s="163"/>
      <c r="C43" s="163"/>
      <c r="D43" s="163"/>
      <c r="E43" s="163"/>
      <c r="F43" s="163"/>
      <c r="G43" s="163"/>
      <c r="H43" s="163"/>
      <c r="I43" s="163"/>
      <c r="J43" s="163"/>
      <c r="K43" s="163"/>
      <c r="L43" s="163"/>
      <c r="M43" s="163"/>
      <c r="N43" s="163"/>
      <c r="O43" s="163"/>
      <c r="P43" s="163"/>
      <c r="Q43" s="163"/>
      <c r="R43" s="163"/>
      <c r="S43" s="163"/>
    </row>
  </sheetData>
  <mergeCells count="120">
    <mergeCell ref="A2:S3"/>
    <mergeCell ref="A5:D5"/>
    <mergeCell ref="E5:I5"/>
    <mergeCell ref="J5:Q5"/>
    <mergeCell ref="R5:S6"/>
    <mergeCell ref="A6:D6"/>
    <mergeCell ref="E6:I6"/>
    <mergeCell ref="A9:D10"/>
    <mergeCell ref="E9:I9"/>
    <mergeCell ref="J9:Q9"/>
    <mergeCell ref="R9:S10"/>
    <mergeCell ref="E10:I10"/>
    <mergeCell ref="J10:M10"/>
    <mergeCell ref="N10:Q10"/>
    <mergeCell ref="A7:D8"/>
    <mergeCell ref="E7:I7"/>
    <mergeCell ref="J7:Q7"/>
    <mergeCell ref="R7:S8"/>
    <mergeCell ref="E8:I8"/>
    <mergeCell ref="J8:M8"/>
    <mergeCell ref="N8:Q8"/>
    <mergeCell ref="A13:D14"/>
    <mergeCell ref="E13:I13"/>
    <mergeCell ref="J13:Q13"/>
    <mergeCell ref="R13:S14"/>
    <mergeCell ref="E14:I14"/>
    <mergeCell ref="J14:M14"/>
    <mergeCell ref="N14:Q14"/>
    <mergeCell ref="A11:D12"/>
    <mergeCell ref="E11:I11"/>
    <mergeCell ref="J11:Q11"/>
    <mergeCell ref="R11:S12"/>
    <mergeCell ref="E12:I12"/>
    <mergeCell ref="J12:M12"/>
    <mergeCell ref="N12:Q12"/>
    <mergeCell ref="A17:D18"/>
    <mergeCell ref="E17:I17"/>
    <mergeCell ref="J17:Q17"/>
    <mergeCell ref="R17:S18"/>
    <mergeCell ref="E18:I18"/>
    <mergeCell ref="J18:M18"/>
    <mergeCell ref="N18:Q18"/>
    <mergeCell ref="A15:D16"/>
    <mergeCell ref="E15:I15"/>
    <mergeCell ref="J15:Q15"/>
    <mergeCell ref="R15:S16"/>
    <mergeCell ref="E16:I16"/>
    <mergeCell ref="J16:M16"/>
    <mergeCell ref="N16:Q16"/>
    <mergeCell ref="A21:D22"/>
    <mergeCell ref="E21:I21"/>
    <mergeCell ref="J21:Q21"/>
    <mergeCell ref="R21:S22"/>
    <mergeCell ref="E22:I22"/>
    <mergeCell ref="J22:M22"/>
    <mergeCell ref="N22:Q22"/>
    <mergeCell ref="A19:D20"/>
    <mergeCell ref="E19:I19"/>
    <mergeCell ref="J19:Q19"/>
    <mergeCell ref="R19:S20"/>
    <mergeCell ref="E20:I20"/>
    <mergeCell ref="J20:M20"/>
    <mergeCell ref="N20:Q20"/>
    <mergeCell ref="A25:D26"/>
    <mergeCell ref="E25:I25"/>
    <mergeCell ref="J25:Q25"/>
    <mergeCell ref="R25:S26"/>
    <mergeCell ref="E26:I26"/>
    <mergeCell ref="J26:M26"/>
    <mergeCell ref="N26:Q26"/>
    <mergeCell ref="A23:D24"/>
    <mergeCell ref="E23:I23"/>
    <mergeCell ref="J23:Q23"/>
    <mergeCell ref="R23:S24"/>
    <mergeCell ref="E24:I24"/>
    <mergeCell ref="J24:M24"/>
    <mergeCell ref="N24:Q24"/>
    <mergeCell ref="A29:D30"/>
    <mergeCell ref="E29:I29"/>
    <mergeCell ref="J29:Q29"/>
    <mergeCell ref="R29:S30"/>
    <mergeCell ref="E30:I30"/>
    <mergeCell ref="J30:M30"/>
    <mergeCell ref="N30:Q30"/>
    <mergeCell ref="A27:D28"/>
    <mergeCell ref="E27:I27"/>
    <mergeCell ref="J27:Q27"/>
    <mergeCell ref="R27:S28"/>
    <mergeCell ref="E28:I28"/>
    <mergeCell ref="J28:M28"/>
    <mergeCell ref="N28:Q28"/>
    <mergeCell ref="A33:D34"/>
    <mergeCell ref="E33:I33"/>
    <mergeCell ref="J33:Q33"/>
    <mergeCell ref="R33:S34"/>
    <mergeCell ref="E34:I34"/>
    <mergeCell ref="J34:M34"/>
    <mergeCell ref="N34:Q34"/>
    <mergeCell ref="A31:D32"/>
    <mergeCell ref="E31:I31"/>
    <mergeCell ref="J31:Q31"/>
    <mergeCell ref="R31:S32"/>
    <mergeCell ref="E32:I32"/>
    <mergeCell ref="J32:M32"/>
    <mergeCell ref="N32:Q32"/>
    <mergeCell ref="B40:S42"/>
    <mergeCell ref="A37:D38"/>
    <mergeCell ref="E37:I37"/>
    <mergeCell ref="J37:Q37"/>
    <mergeCell ref="R37:S38"/>
    <mergeCell ref="E38:I38"/>
    <mergeCell ref="J38:M38"/>
    <mergeCell ref="N38:Q38"/>
    <mergeCell ref="A35:D36"/>
    <mergeCell ref="E35:I35"/>
    <mergeCell ref="J35:Q35"/>
    <mergeCell ref="R35:S36"/>
    <mergeCell ref="E36:I36"/>
    <mergeCell ref="J36:M36"/>
    <mergeCell ref="N36:Q36"/>
  </mergeCells>
  <phoneticPr fontId="3"/>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cols>
    <col min="1" max="20" width="3.8984375" style="4" customWidth="1"/>
    <col min="21" max="255" width="4.19921875" style="4"/>
    <col min="256" max="256" width="8.19921875" style="4" customWidth="1"/>
    <col min="257" max="276" width="3.8984375" style="4" customWidth="1"/>
    <col min="277" max="511" width="4.19921875" style="4"/>
    <col min="512" max="512" width="8.19921875" style="4" customWidth="1"/>
    <col min="513" max="532" width="3.8984375" style="4" customWidth="1"/>
    <col min="533" max="767" width="4.19921875" style="4"/>
    <col min="768" max="768" width="8.19921875" style="4" customWidth="1"/>
    <col min="769" max="788" width="3.8984375" style="4" customWidth="1"/>
    <col min="789" max="1023" width="4.19921875" style="4"/>
    <col min="1024" max="1024" width="8.19921875" style="4" customWidth="1"/>
    <col min="1025" max="1044" width="3.8984375" style="4" customWidth="1"/>
    <col min="1045" max="1279" width="4.19921875" style="4"/>
    <col min="1280" max="1280" width="8.19921875" style="4" customWidth="1"/>
    <col min="1281" max="1300" width="3.8984375" style="4" customWidth="1"/>
    <col min="1301" max="1535" width="4.19921875" style="4"/>
    <col min="1536" max="1536" width="8.19921875" style="4" customWidth="1"/>
    <col min="1537" max="1556" width="3.8984375" style="4" customWidth="1"/>
    <col min="1557" max="1791" width="4.19921875" style="4"/>
    <col min="1792" max="1792" width="8.19921875" style="4" customWidth="1"/>
    <col min="1793" max="1812" width="3.8984375" style="4" customWidth="1"/>
    <col min="1813" max="2047" width="4.19921875" style="4"/>
    <col min="2048" max="2048" width="8.19921875" style="4" customWidth="1"/>
    <col min="2049" max="2068" width="3.8984375" style="4" customWidth="1"/>
    <col min="2069" max="2303" width="4.19921875" style="4"/>
    <col min="2304" max="2304" width="8.19921875" style="4" customWidth="1"/>
    <col min="2305" max="2324" width="3.8984375" style="4" customWidth="1"/>
    <col min="2325" max="2559" width="4.19921875" style="4"/>
    <col min="2560" max="2560" width="8.19921875" style="4" customWidth="1"/>
    <col min="2561" max="2580" width="3.8984375" style="4" customWidth="1"/>
    <col min="2581" max="2815" width="4.19921875" style="4"/>
    <col min="2816" max="2816" width="8.19921875" style="4" customWidth="1"/>
    <col min="2817" max="2836" width="3.8984375" style="4" customWidth="1"/>
    <col min="2837" max="3071" width="4.19921875" style="4"/>
    <col min="3072" max="3072" width="8.19921875" style="4" customWidth="1"/>
    <col min="3073" max="3092" width="3.8984375" style="4" customWidth="1"/>
    <col min="3093" max="3327" width="4.19921875" style="4"/>
    <col min="3328" max="3328" width="8.19921875" style="4" customWidth="1"/>
    <col min="3329" max="3348" width="3.8984375" style="4" customWidth="1"/>
    <col min="3349" max="3583" width="4.19921875" style="4"/>
    <col min="3584" max="3584" width="8.19921875" style="4" customWidth="1"/>
    <col min="3585" max="3604" width="3.8984375" style="4" customWidth="1"/>
    <col min="3605" max="3839" width="4.19921875" style="4"/>
    <col min="3840" max="3840" width="8.19921875" style="4" customWidth="1"/>
    <col min="3841" max="3860" width="3.8984375" style="4" customWidth="1"/>
    <col min="3861" max="4095" width="4.19921875" style="4"/>
    <col min="4096" max="4096" width="8.19921875" style="4" customWidth="1"/>
    <col min="4097" max="4116" width="3.8984375" style="4" customWidth="1"/>
    <col min="4117" max="4351" width="4.19921875" style="4"/>
    <col min="4352" max="4352" width="8.19921875" style="4" customWidth="1"/>
    <col min="4353" max="4372" width="3.8984375" style="4" customWidth="1"/>
    <col min="4373" max="4607" width="4.19921875" style="4"/>
    <col min="4608" max="4608" width="8.19921875" style="4" customWidth="1"/>
    <col min="4609" max="4628" width="3.8984375" style="4" customWidth="1"/>
    <col min="4629" max="4863" width="4.19921875" style="4"/>
    <col min="4864" max="4864" width="8.19921875" style="4" customWidth="1"/>
    <col min="4865" max="4884" width="3.8984375" style="4" customWidth="1"/>
    <col min="4885" max="5119" width="4.19921875" style="4"/>
    <col min="5120" max="5120" width="8.19921875" style="4" customWidth="1"/>
    <col min="5121" max="5140" width="3.8984375" style="4" customWidth="1"/>
    <col min="5141" max="5375" width="4.19921875" style="4"/>
    <col min="5376" max="5376" width="8.19921875" style="4" customWidth="1"/>
    <col min="5377" max="5396" width="3.8984375" style="4" customWidth="1"/>
    <col min="5397" max="5631" width="4.19921875" style="4"/>
    <col min="5632" max="5632" width="8.19921875" style="4" customWidth="1"/>
    <col min="5633" max="5652" width="3.8984375" style="4" customWidth="1"/>
    <col min="5653" max="5887" width="4.19921875" style="4"/>
    <col min="5888" max="5888" width="8.19921875" style="4" customWidth="1"/>
    <col min="5889" max="5908" width="3.8984375" style="4" customWidth="1"/>
    <col min="5909" max="6143" width="4.19921875" style="4"/>
    <col min="6144" max="6144" width="8.19921875" style="4" customWidth="1"/>
    <col min="6145" max="6164" width="3.8984375" style="4" customWidth="1"/>
    <col min="6165" max="6399" width="4.19921875" style="4"/>
    <col min="6400" max="6400" width="8.19921875" style="4" customWidth="1"/>
    <col min="6401" max="6420" width="3.8984375" style="4" customWidth="1"/>
    <col min="6421" max="6655" width="4.19921875" style="4"/>
    <col min="6656" max="6656" width="8.19921875" style="4" customWidth="1"/>
    <col min="6657" max="6676" width="3.8984375" style="4" customWidth="1"/>
    <col min="6677" max="6911" width="4.19921875" style="4"/>
    <col min="6912" max="6912" width="8.19921875" style="4" customWidth="1"/>
    <col min="6913" max="6932" width="3.8984375" style="4" customWidth="1"/>
    <col min="6933" max="7167" width="4.19921875" style="4"/>
    <col min="7168" max="7168" width="8.19921875" style="4" customWidth="1"/>
    <col min="7169" max="7188" width="3.8984375" style="4" customWidth="1"/>
    <col min="7189" max="7423" width="4.19921875" style="4"/>
    <col min="7424" max="7424" width="8.19921875" style="4" customWidth="1"/>
    <col min="7425" max="7444" width="3.8984375" style="4" customWidth="1"/>
    <col min="7445" max="7679" width="4.19921875" style="4"/>
    <col min="7680" max="7680" width="8.19921875" style="4" customWidth="1"/>
    <col min="7681" max="7700" width="3.8984375" style="4" customWidth="1"/>
    <col min="7701" max="7935" width="4.19921875" style="4"/>
    <col min="7936" max="7936" width="8.19921875" style="4" customWidth="1"/>
    <col min="7937" max="7956" width="3.8984375" style="4" customWidth="1"/>
    <col min="7957" max="8191" width="4.19921875" style="4"/>
    <col min="8192" max="8192" width="8.19921875" style="4" customWidth="1"/>
    <col min="8193" max="8212" width="3.8984375" style="4" customWidth="1"/>
    <col min="8213" max="8447" width="4.19921875" style="4"/>
    <col min="8448" max="8448" width="8.19921875" style="4" customWidth="1"/>
    <col min="8449" max="8468" width="3.8984375" style="4" customWidth="1"/>
    <col min="8469" max="8703" width="4.19921875" style="4"/>
    <col min="8704" max="8704" width="8.19921875" style="4" customWidth="1"/>
    <col min="8705" max="8724" width="3.8984375" style="4" customWidth="1"/>
    <col min="8725" max="8959" width="4.19921875" style="4"/>
    <col min="8960" max="8960" width="8.19921875" style="4" customWidth="1"/>
    <col min="8961" max="8980" width="3.8984375" style="4" customWidth="1"/>
    <col min="8981" max="9215" width="4.19921875" style="4"/>
    <col min="9216" max="9216" width="8.19921875" style="4" customWidth="1"/>
    <col min="9217" max="9236" width="3.8984375" style="4" customWidth="1"/>
    <col min="9237" max="9471" width="4.19921875" style="4"/>
    <col min="9472" max="9472" width="8.19921875" style="4" customWidth="1"/>
    <col min="9473" max="9492" width="3.8984375" style="4" customWidth="1"/>
    <col min="9493" max="9727" width="4.19921875" style="4"/>
    <col min="9728" max="9728" width="8.19921875" style="4" customWidth="1"/>
    <col min="9729" max="9748" width="3.8984375" style="4" customWidth="1"/>
    <col min="9749" max="9983" width="4.19921875" style="4"/>
    <col min="9984" max="9984" width="8.19921875" style="4" customWidth="1"/>
    <col min="9985" max="10004" width="3.8984375" style="4" customWidth="1"/>
    <col min="10005" max="10239" width="4.19921875" style="4"/>
    <col min="10240" max="10240" width="8.19921875" style="4" customWidth="1"/>
    <col min="10241" max="10260" width="3.8984375" style="4" customWidth="1"/>
    <col min="10261" max="10495" width="4.19921875" style="4"/>
    <col min="10496" max="10496" width="8.19921875" style="4" customWidth="1"/>
    <col min="10497" max="10516" width="3.8984375" style="4" customWidth="1"/>
    <col min="10517" max="10751" width="4.19921875" style="4"/>
    <col min="10752" max="10752" width="8.19921875" style="4" customWidth="1"/>
    <col min="10753" max="10772" width="3.8984375" style="4" customWidth="1"/>
    <col min="10773" max="11007" width="4.19921875" style="4"/>
    <col min="11008" max="11008" width="8.19921875" style="4" customWidth="1"/>
    <col min="11009" max="11028" width="3.8984375" style="4" customWidth="1"/>
    <col min="11029" max="11263" width="4.19921875" style="4"/>
    <col min="11264" max="11264" width="8.19921875" style="4" customWidth="1"/>
    <col min="11265" max="11284" width="3.8984375" style="4" customWidth="1"/>
    <col min="11285" max="11519" width="4.19921875" style="4"/>
    <col min="11520" max="11520" width="8.19921875" style="4" customWidth="1"/>
    <col min="11521" max="11540" width="3.8984375" style="4" customWidth="1"/>
    <col min="11541" max="11775" width="4.19921875" style="4"/>
    <col min="11776" max="11776" width="8.19921875" style="4" customWidth="1"/>
    <col min="11777" max="11796" width="3.8984375" style="4" customWidth="1"/>
    <col min="11797" max="12031" width="4.19921875" style="4"/>
    <col min="12032" max="12032" width="8.19921875" style="4" customWidth="1"/>
    <col min="12033" max="12052" width="3.8984375" style="4" customWidth="1"/>
    <col min="12053" max="12287" width="4.19921875" style="4"/>
    <col min="12288" max="12288" width="8.19921875" style="4" customWidth="1"/>
    <col min="12289" max="12308" width="3.8984375" style="4" customWidth="1"/>
    <col min="12309" max="12543" width="4.19921875" style="4"/>
    <col min="12544" max="12544" width="8.19921875" style="4" customWidth="1"/>
    <col min="12545" max="12564" width="3.8984375" style="4" customWidth="1"/>
    <col min="12565" max="12799" width="4.19921875" style="4"/>
    <col min="12800" max="12800" width="8.19921875" style="4" customWidth="1"/>
    <col min="12801" max="12820" width="3.8984375" style="4" customWidth="1"/>
    <col min="12821" max="13055" width="4.19921875" style="4"/>
    <col min="13056" max="13056" width="8.19921875" style="4" customWidth="1"/>
    <col min="13057" max="13076" width="3.8984375" style="4" customWidth="1"/>
    <col min="13077" max="13311" width="4.19921875" style="4"/>
    <col min="13312" max="13312" width="8.19921875" style="4" customWidth="1"/>
    <col min="13313" max="13332" width="3.8984375" style="4" customWidth="1"/>
    <col min="13333" max="13567" width="4.19921875" style="4"/>
    <col min="13568" max="13568" width="8.19921875" style="4" customWidth="1"/>
    <col min="13569" max="13588" width="3.8984375" style="4" customWidth="1"/>
    <col min="13589" max="13823" width="4.19921875" style="4"/>
    <col min="13824" max="13824" width="8.19921875" style="4" customWidth="1"/>
    <col min="13825" max="13844" width="3.8984375" style="4" customWidth="1"/>
    <col min="13845" max="14079" width="4.19921875" style="4"/>
    <col min="14080" max="14080" width="8.19921875" style="4" customWidth="1"/>
    <col min="14081" max="14100" width="3.8984375" style="4" customWidth="1"/>
    <col min="14101" max="14335" width="4.19921875" style="4"/>
    <col min="14336" max="14336" width="8.19921875" style="4" customWidth="1"/>
    <col min="14337" max="14356" width="3.8984375" style="4" customWidth="1"/>
    <col min="14357" max="14591" width="4.19921875" style="4"/>
    <col min="14592" max="14592" width="8.19921875" style="4" customWidth="1"/>
    <col min="14593" max="14612" width="3.8984375" style="4" customWidth="1"/>
    <col min="14613" max="14847" width="4.19921875" style="4"/>
    <col min="14848" max="14848" width="8.19921875" style="4" customWidth="1"/>
    <col min="14849" max="14868" width="3.8984375" style="4" customWidth="1"/>
    <col min="14869" max="15103" width="4.19921875" style="4"/>
    <col min="15104" max="15104" width="8.19921875" style="4" customWidth="1"/>
    <col min="15105" max="15124" width="3.8984375" style="4" customWidth="1"/>
    <col min="15125" max="15359" width="4.19921875" style="4"/>
    <col min="15360" max="15360" width="8.19921875" style="4" customWidth="1"/>
    <col min="15361" max="15380" width="3.8984375" style="4" customWidth="1"/>
    <col min="15381" max="15615" width="4.19921875" style="4"/>
    <col min="15616" max="15616" width="8.19921875" style="4" customWidth="1"/>
    <col min="15617" max="15636" width="3.8984375" style="4" customWidth="1"/>
    <col min="15637" max="15871" width="4.19921875" style="4"/>
    <col min="15872" max="15872" width="8.19921875" style="4" customWidth="1"/>
    <col min="15873" max="15892" width="3.8984375" style="4" customWidth="1"/>
    <col min="15893" max="16127" width="4.19921875" style="4"/>
    <col min="16128" max="16128" width="8.19921875" style="4" customWidth="1"/>
    <col min="16129" max="16148" width="3.8984375" style="4" customWidth="1"/>
    <col min="16149" max="16384" width="4.19921875" style="4"/>
  </cols>
  <sheetData>
    <row r="1" spans="1:20" ht="12.75" customHeight="1">
      <c r="A1" s="3" t="s">
        <v>158</v>
      </c>
    </row>
    <row r="2" spans="1:20" ht="12.75" customHeight="1">
      <c r="L2" s="33" t="s">
        <v>159</v>
      </c>
    </row>
    <row r="3" spans="1:20" ht="12.75" customHeight="1" thickBot="1">
      <c r="A3" s="389"/>
      <c r="B3" s="5"/>
      <c r="C3" s="5"/>
      <c r="D3" s="5"/>
      <c r="E3" s="5"/>
      <c r="F3" s="5"/>
      <c r="G3" s="5"/>
      <c r="H3" s="5"/>
      <c r="I3" s="390"/>
    </row>
    <row r="4" spans="1:20" ht="12.75" customHeight="1" thickBot="1">
      <c r="A4" s="389"/>
      <c r="B4" s="5"/>
      <c r="C4" s="5"/>
      <c r="D4" s="5"/>
      <c r="E4" s="5"/>
      <c r="F4" s="5"/>
      <c r="G4" s="5"/>
      <c r="H4" s="5"/>
      <c r="I4" s="390"/>
      <c r="N4" s="391" t="s">
        <v>160</v>
      </c>
      <c r="O4" s="392"/>
      <c r="P4" s="393"/>
      <c r="Q4" s="393"/>
      <c r="R4" s="393"/>
      <c r="S4" s="393"/>
      <c r="T4" s="394"/>
    </row>
    <row r="5" spans="1:20" ht="12.75" customHeight="1" thickBot="1">
      <c r="B5" s="34"/>
      <c r="C5" s="35"/>
      <c r="D5" s="35"/>
      <c r="E5" s="35"/>
      <c r="F5" s="35"/>
      <c r="G5" s="35"/>
      <c r="H5" s="35"/>
    </row>
    <row r="6" spans="1:20" ht="12.75" customHeight="1">
      <c r="A6" s="6"/>
      <c r="B6" s="395" t="s">
        <v>97</v>
      </c>
      <c r="C6" s="396"/>
      <c r="D6" s="397"/>
      <c r="E6" s="398"/>
      <c r="F6" s="398"/>
      <c r="G6" s="398"/>
      <c r="H6" s="398"/>
      <c r="I6" s="398"/>
      <c r="J6" s="398"/>
      <c r="K6" s="398"/>
      <c r="L6" s="398"/>
      <c r="M6" s="398"/>
      <c r="N6" s="398"/>
      <c r="O6" s="398"/>
      <c r="P6" s="398"/>
      <c r="Q6" s="398"/>
      <c r="R6" s="399"/>
      <c r="S6" s="399"/>
      <c r="T6" s="400"/>
    </row>
    <row r="7" spans="1:20" ht="12.75" customHeight="1">
      <c r="A7" s="7" t="s">
        <v>161</v>
      </c>
      <c r="B7" s="401" t="s">
        <v>98</v>
      </c>
      <c r="C7" s="402"/>
      <c r="D7" s="403"/>
      <c r="E7" s="404"/>
      <c r="F7" s="404"/>
      <c r="G7" s="404"/>
      <c r="H7" s="404"/>
      <c r="I7" s="404"/>
      <c r="J7" s="404"/>
      <c r="K7" s="404"/>
      <c r="L7" s="404"/>
      <c r="M7" s="404"/>
      <c r="N7" s="404"/>
      <c r="O7" s="404"/>
      <c r="P7" s="404"/>
      <c r="Q7" s="404"/>
      <c r="R7" s="405"/>
      <c r="S7" s="405"/>
      <c r="T7" s="406"/>
    </row>
    <row r="8" spans="1:20" ht="12.75" customHeight="1">
      <c r="A8" s="7"/>
      <c r="B8" s="407" t="s">
        <v>94</v>
      </c>
      <c r="C8" s="408"/>
      <c r="D8" s="8" t="s">
        <v>162</v>
      </c>
      <c r="E8" s="9"/>
      <c r="F8" s="9"/>
      <c r="G8" s="9"/>
      <c r="H8" s="9"/>
      <c r="I8" s="9"/>
      <c r="J8" s="9"/>
      <c r="K8" s="9"/>
      <c r="L8" s="9"/>
      <c r="M8" s="9"/>
      <c r="N8" s="9"/>
      <c r="O8" s="9"/>
      <c r="P8" s="9"/>
      <c r="Q8" s="9"/>
      <c r="R8" s="9"/>
      <c r="S8" s="9"/>
      <c r="T8" s="10"/>
    </row>
    <row r="9" spans="1:20" ht="12.75" customHeight="1">
      <c r="A9" s="7" t="s">
        <v>163</v>
      </c>
      <c r="B9" s="409"/>
      <c r="C9" s="410"/>
      <c r="D9" s="11"/>
      <c r="E9" s="12"/>
      <c r="F9" s="13" t="s">
        <v>164</v>
      </c>
      <c r="G9" s="14"/>
      <c r="H9" s="14"/>
      <c r="I9" s="413" t="s">
        <v>165</v>
      </c>
      <c r="J9" s="413"/>
      <c r="K9" s="12"/>
      <c r="L9" s="12"/>
      <c r="M9" s="12"/>
      <c r="N9" s="12"/>
      <c r="O9" s="12"/>
      <c r="P9" s="12"/>
      <c r="Q9" s="12"/>
      <c r="R9" s="12"/>
      <c r="S9" s="12"/>
      <c r="T9" s="15"/>
    </row>
    <row r="10" spans="1:20" ht="12.75" customHeight="1">
      <c r="A10" s="16"/>
      <c r="B10" s="411"/>
      <c r="C10" s="412"/>
      <c r="D10" s="17"/>
      <c r="E10" s="18"/>
      <c r="F10" s="18"/>
      <c r="G10" s="18"/>
      <c r="H10" s="18"/>
      <c r="I10" s="18"/>
      <c r="J10" s="18"/>
      <c r="K10" s="18"/>
      <c r="L10" s="18"/>
      <c r="M10" s="18"/>
      <c r="N10" s="18"/>
      <c r="O10" s="18"/>
      <c r="P10" s="18"/>
      <c r="Q10" s="18"/>
      <c r="R10" s="18"/>
      <c r="S10" s="18"/>
      <c r="T10" s="19"/>
    </row>
    <row r="11" spans="1:20" ht="12.75" customHeight="1">
      <c r="A11" s="20"/>
      <c r="B11" s="401" t="s">
        <v>146</v>
      </c>
      <c r="C11" s="402"/>
      <c r="D11" s="402" t="s">
        <v>100</v>
      </c>
      <c r="E11" s="402"/>
      <c r="F11" s="414"/>
      <c r="G11" s="414"/>
      <c r="H11" s="414"/>
      <c r="I11" s="414"/>
      <c r="J11" s="415"/>
      <c r="K11" s="416" t="s">
        <v>166</v>
      </c>
      <c r="L11" s="416"/>
      <c r="M11" s="403"/>
      <c r="N11" s="404"/>
      <c r="O11" s="404"/>
      <c r="P11" s="404"/>
      <c r="Q11" s="404"/>
      <c r="R11" s="405"/>
      <c r="S11" s="405"/>
      <c r="T11" s="406"/>
    </row>
    <row r="12" spans="1:20" ht="12.75" customHeight="1">
      <c r="A12" s="417" t="s">
        <v>112</v>
      </c>
      <c r="B12" s="418"/>
      <c r="C12" s="418"/>
      <c r="D12" s="418"/>
      <c r="E12" s="418"/>
      <c r="F12" s="418"/>
      <c r="G12" s="418"/>
      <c r="H12" s="418"/>
      <c r="I12" s="419"/>
      <c r="J12" s="420" t="s">
        <v>167</v>
      </c>
      <c r="K12" s="421"/>
      <c r="L12" s="421"/>
      <c r="M12" s="421"/>
      <c r="N12" s="421"/>
      <c r="O12" s="421"/>
      <c r="P12" s="421"/>
      <c r="Q12" s="421"/>
      <c r="R12" s="422"/>
      <c r="S12" s="422"/>
      <c r="T12" s="423"/>
    </row>
    <row r="13" spans="1:20" ht="13.2">
      <c r="A13" s="424" t="s">
        <v>168</v>
      </c>
      <c r="B13" s="425"/>
      <c r="C13" s="402" t="s">
        <v>97</v>
      </c>
      <c r="D13" s="420"/>
      <c r="E13" s="21"/>
      <c r="F13" s="22"/>
      <c r="G13" s="22"/>
      <c r="H13" s="22"/>
      <c r="I13" s="23"/>
      <c r="J13" s="426" t="s">
        <v>169</v>
      </c>
      <c r="K13" s="410"/>
      <c r="L13" s="428" t="s">
        <v>170</v>
      </c>
      <c r="M13" s="429"/>
      <c r="N13" s="429"/>
      <c r="O13" s="429"/>
      <c r="P13" s="429"/>
      <c r="Q13" s="429"/>
      <c r="R13" s="405"/>
      <c r="S13" s="405"/>
      <c r="T13" s="406"/>
    </row>
    <row r="14" spans="1:20" ht="20.25" customHeight="1">
      <c r="A14" s="430" t="s">
        <v>171</v>
      </c>
      <c r="B14" s="431"/>
      <c r="C14" s="402" t="s">
        <v>104</v>
      </c>
      <c r="D14" s="420"/>
      <c r="E14" s="427"/>
      <c r="F14" s="432"/>
      <c r="G14" s="432"/>
      <c r="H14" s="432"/>
      <c r="I14" s="433"/>
      <c r="J14" s="427"/>
      <c r="K14" s="411"/>
      <c r="L14" s="24"/>
      <c r="M14" s="25"/>
      <c r="N14" s="25"/>
      <c r="O14" s="25"/>
      <c r="P14" s="25"/>
      <c r="Q14" s="25"/>
      <c r="R14" s="25"/>
      <c r="S14" s="25"/>
      <c r="T14" s="26"/>
    </row>
    <row r="15" spans="1:20" ht="12.75" customHeight="1">
      <c r="A15" s="438" t="s">
        <v>115</v>
      </c>
      <c r="B15" s="407"/>
      <c r="C15" s="407"/>
      <c r="D15" s="407"/>
      <c r="E15" s="408"/>
      <c r="F15" s="402" t="s">
        <v>172</v>
      </c>
      <c r="G15" s="402"/>
      <c r="H15" s="402"/>
      <c r="I15" s="436" t="s">
        <v>147</v>
      </c>
      <c r="J15" s="418"/>
      <c r="K15" s="437"/>
      <c r="L15" s="402" t="s">
        <v>173</v>
      </c>
      <c r="M15" s="402"/>
      <c r="N15" s="402"/>
      <c r="O15" s="402" t="s">
        <v>174</v>
      </c>
      <c r="P15" s="402"/>
      <c r="Q15" s="420"/>
      <c r="R15" s="440" t="s">
        <v>175</v>
      </c>
      <c r="S15" s="440"/>
      <c r="T15" s="441"/>
    </row>
    <row r="16" spans="1:20" ht="12.75" customHeight="1">
      <c r="A16" s="439"/>
      <c r="B16" s="411"/>
      <c r="C16" s="411"/>
      <c r="D16" s="411"/>
      <c r="E16" s="412"/>
      <c r="F16" s="27" t="s">
        <v>118</v>
      </c>
      <c r="G16" s="420" t="s">
        <v>176</v>
      </c>
      <c r="H16" s="401"/>
      <c r="I16" s="28" t="s">
        <v>118</v>
      </c>
      <c r="J16" s="420" t="s">
        <v>176</v>
      </c>
      <c r="K16" s="401"/>
      <c r="L16" s="28" t="s">
        <v>118</v>
      </c>
      <c r="M16" s="420" t="s">
        <v>176</v>
      </c>
      <c r="N16" s="401"/>
      <c r="O16" s="28" t="s">
        <v>118</v>
      </c>
      <c r="P16" s="420" t="s">
        <v>176</v>
      </c>
      <c r="Q16" s="421"/>
      <c r="R16" s="28" t="s">
        <v>118</v>
      </c>
      <c r="S16" s="420" t="s">
        <v>176</v>
      </c>
      <c r="T16" s="434"/>
    </row>
    <row r="17" spans="1:20" ht="12.75" customHeight="1">
      <c r="A17" s="29"/>
      <c r="B17" s="435" t="s">
        <v>177</v>
      </c>
      <c r="C17" s="408"/>
      <c r="D17" s="436" t="s">
        <v>120</v>
      </c>
      <c r="E17" s="437"/>
      <c r="F17" s="28"/>
      <c r="G17" s="420"/>
      <c r="H17" s="401"/>
      <c r="I17" s="28"/>
      <c r="J17" s="420"/>
      <c r="K17" s="401"/>
      <c r="L17" s="28"/>
      <c r="M17" s="420"/>
      <c r="N17" s="401"/>
      <c r="O17" s="28"/>
      <c r="P17" s="420"/>
      <c r="Q17" s="421"/>
      <c r="R17" s="28"/>
      <c r="S17" s="420"/>
      <c r="T17" s="434"/>
    </row>
    <row r="18" spans="1:20" ht="12.75" customHeight="1">
      <c r="A18" s="29"/>
      <c r="B18" s="427"/>
      <c r="C18" s="412"/>
      <c r="D18" s="436" t="s">
        <v>121</v>
      </c>
      <c r="E18" s="437"/>
      <c r="F18" s="28"/>
      <c r="G18" s="420"/>
      <c r="H18" s="401"/>
      <c r="I18" s="28"/>
      <c r="J18" s="420"/>
      <c r="K18" s="401"/>
      <c r="L18" s="28"/>
      <c r="M18" s="420"/>
      <c r="N18" s="401"/>
      <c r="O18" s="28"/>
      <c r="P18" s="420"/>
      <c r="Q18" s="421"/>
      <c r="R18" s="28"/>
      <c r="S18" s="420"/>
      <c r="T18" s="434"/>
    </row>
    <row r="19" spans="1:20" ht="12.75" customHeight="1">
      <c r="A19" s="29"/>
      <c r="B19" s="436" t="s">
        <v>122</v>
      </c>
      <c r="C19" s="418"/>
      <c r="D19" s="418"/>
      <c r="E19" s="437"/>
      <c r="F19" s="420"/>
      <c r="G19" s="421"/>
      <c r="H19" s="401"/>
      <c r="I19" s="420"/>
      <c r="J19" s="421"/>
      <c r="K19" s="401"/>
      <c r="L19" s="420"/>
      <c r="M19" s="421"/>
      <c r="N19" s="401"/>
      <c r="O19" s="420"/>
      <c r="P19" s="421"/>
      <c r="Q19" s="421"/>
      <c r="R19" s="420"/>
      <c r="S19" s="421"/>
      <c r="T19" s="434"/>
    </row>
    <row r="20" spans="1:20" ht="12.75" customHeight="1">
      <c r="A20" s="29"/>
      <c r="B20" s="436" t="s">
        <v>123</v>
      </c>
      <c r="C20" s="418"/>
      <c r="D20" s="418"/>
      <c r="E20" s="437"/>
      <c r="F20" s="442"/>
      <c r="G20" s="443"/>
      <c r="H20" s="444"/>
      <c r="I20" s="442"/>
      <c r="J20" s="443"/>
      <c r="K20" s="444"/>
      <c r="L20" s="442"/>
      <c r="M20" s="443"/>
      <c r="N20" s="444"/>
      <c r="O20" s="442"/>
      <c r="P20" s="443"/>
      <c r="Q20" s="443"/>
      <c r="R20" s="442"/>
      <c r="S20" s="443"/>
      <c r="T20" s="445"/>
    </row>
    <row r="21" spans="1:20" ht="12.75" customHeight="1">
      <c r="A21" s="29"/>
      <c r="B21" s="407"/>
      <c r="C21" s="407"/>
      <c r="D21" s="407"/>
      <c r="E21" s="408"/>
      <c r="F21" s="402" t="s">
        <v>178</v>
      </c>
      <c r="G21" s="402"/>
      <c r="H21" s="402"/>
      <c r="I21" s="420" t="s">
        <v>179</v>
      </c>
      <c r="J21" s="421"/>
      <c r="K21" s="401"/>
      <c r="L21" s="436" t="s">
        <v>180</v>
      </c>
      <c r="M21" s="418"/>
      <c r="N21" s="437"/>
      <c r="O21" s="420" t="s">
        <v>117</v>
      </c>
      <c r="P21" s="421"/>
      <c r="Q21" s="421"/>
      <c r="R21" s="36"/>
      <c r="T21" s="37"/>
    </row>
    <row r="22" spans="1:20" ht="12.75" customHeight="1">
      <c r="A22" s="29"/>
      <c r="B22" s="411"/>
      <c r="C22" s="411"/>
      <c r="D22" s="411"/>
      <c r="E22" s="412"/>
      <c r="F22" s="27" t="s">
        <v>118</v>
      </c>
      <c r="G22" s="420" t="s">
        <v>176</v>
      </c>
      <c r="H22" s="401"/>
      <c r="I22" s="28" t="s">
        <v>118</v>
      </c>
      <c r="J22" s="420" t="s">
        <v>176</v>
      </c>
      <c r="K22" s="401"/>
      <c r="L22" s="28" t="s">
        <v>118</v>
      </c>
      <c r="M22" s="420" t="s">
        <v>176</v>
      </c>
      <c r="N22" s="401"/>
      <c r="O22" s="28" t="s">
        <v>118</v>
      </c>
      <c r="P22" s="420" t="s">
        <v>176</v>
      </c>
      <c r="Q22" s="421"/>
      <c r="R22" s="36"/>
      <c r="T22" s="37"/>
    </row>
    <row r="23" spans="1:20" ht="12.75" customHeight="1">
      <c r="A23" s="29"/>
      <c r="B23" s="435" t="s">
        <v>177</v>
      </c>
      <c r="C23" s="408"/>
      <c r="D23" s="436" t="s">
        <v>120</v>
      </c>
      <c r="E23" s="437"/>
      <c r="F23" s="28"/>
      <c r="G23" s="420"/>
      <c r="H23" s="401"/>
      <c r="I23" s="28"/>
      <c r="J23" s="420"/>
      <c r="K23" s="401"/>
      <c r="L23" s="28"/>
      <c r="M23" s="420"/>
      <c r="N23" s="401"/>
      <c r="O23" s="28"/>
      <c r="P23" s="420"/>
      <c r="Q23" s="421"/>
      <c r="R23" s="36"/>
      <c r="T23" s="37"/>
    </row>
    <row r="24" spans="1:20" ht="12.75" customHeight="1">
      <c r="A24" s="29"/>
      <c r="B24" s="427"/>
      <c r="C24" s="412"/>
      <c r="D24" s="436" t="s">
        <v>121</v>
      </c>
      <c r="E24" s="437"/>
      <c r="F24" s="28"/>
      <c r="G24" s="420"/>
      <c r="H24" s="401"/>
      <c r="I24" s="28"/>
      <c r="J24" s="420"/>
      <c r="K24" s="401"/>
      <c r="L24" s="28"/>
      <c r="M24" s="420"/>
      <c r="N24" s="401"/>
      <c r="O24" s="28"/>
      <c r="P24" s="420"/>
      <c r="Q24" s="421"/>
      <c r="R24" s="36"/>
      <c r="T24" s="37"/>
    </row>
    <row r="25" spans="1:20" ht="12.75" customHeight="1">
      <c r="A25" s="29"/>
      <c r="B25" s="436" t="s">
        <v>122</v>
      </c>
      <c r="C25" s="418"/>
      <c r="D25" s="418"/>
      <c r="E25" s="437"/>
      <c r="F25" s="420"/>
      <c r="G25" s="421"/>
      <c r="H25" s="401"/>
      <c r="I25" s="420"/>
      <c r="J25" s="421"/>
      <c r="K25" s="401"/>
      <c r="L25" s="420"/>
      <c r="M25" s="421"/>
      <c r="N25" s="401"/>
      <c r="O25" s="402"/>
      <c r="P25" s="402"/>
      <c r="Q25" s="420"/>
      <c r="R25" s="36"/>
      <c r="T25" s="37"/>
    </row>
    <row r="26" spans="1:20" ht="12.75" customHeight="1">
      <c r="A26" s="29"/>
      <c r="B26" s="436" t="s">
        <v>123</v>
      </c>
      <c r="C26" s="418"/>
      <c r="D26" s="418"/>
      <c r="E26" s="437"/>
      <c r="F26" s="449"/>
      <c r="G26" s="450"/>
      <c r="H26" s="451"/>
      <c r="I26" s="449"/>
      <c r="J26" s="450"/>
      <c r="K26" s="451"/>
      <c r="L26" s="449"/>
      <c r="M26" s="450"/>
      <c r="N26" s="451"/>
      <c r="O26" s="452"/>
      <c r="P26" s="452"/>
      <c r="Q26" s="449"/>
      <c r="R26" s="36"/>
      <c r="T26" s="37"/>
    </row>
    <row r="27" spans="1:20" s="39" customFormat="1" ht="13.5" customHeight="1">
      <c r="A27" s="38"/>
      <c r="B27" s="453" t="s">
        <v>181</v>
      </c>
      <c r="C27" s="454"/>
      <c r="D27" s="454"/>
      <c r="E27" s="455"/>
      <c r="F27" s="446" t="s">
        <v>182</v>
      </c>
      <c r="G27" s="461"/>
      <c r="H27" s="461"/>
      <c r="I27" s="461"/>
      <c r="J27" s="461"/>
      <c r="K27" s="461"/>
      <c r="L27" s="461"/>
      <c r="M27" s="461"/>
      <c r="N27" s="461"/>
      <c r="O27" s="461"/>
      <c r="P27" s="461"/>
      <c r="Q27" s="461"/>
      <c r="R27" s="461"/>
      <c r="S27" s="461"/>
      <c r="T27" s="462"/>
    </row>
    <row r="28" spans="1:20" s="39" customFormat="1" ht="13.5" customHeight="1">
      <c r="A28" s="38"/>
      <c r="B28" s="456"/>
      <c r="C28" s="405"/>
      <c r="D28" s="405"/>
      <c r="E28" s="457"/>
      <c r="F28" s="40" t="s">
        <v>150</v>
      </c>
      <c r="G28" s="41"/>
      <c r="H28" s="41"/>
      <c r="I28" s="463" t="s">
        <v>151</v>
      </c>
      <c r="J28" s="463"/>
      <c r="K28" s="463"/>
      <c r="L28" s="463"/>
      <c r="M28" s="463" t="s">
        <v>152</v>
      </c>
      <c r="N28" s="463"/>
      <c r="O28" s="463"/>
      <c r="P28" s="463"/>
      <c r="Q28" s="463" t="s">
        <v>153</v>
      </c>
      <c r="R28" s="463"/>
      <c r="S28" s="463"/>
      <c r="T28" s="464"/>
    </row>
    <row r="29" spans="1:20" s="39" customFormat="1" ht="13.5" customHeight="1">
      <c r="A29" s="38"/>
      <c r="B29" s="456"/>
      <c r="C29" s="405"/>
      <c r="D29" s="405"/>
      <c r="E29" s="457"/>
      <c r="F29" s="40" t="s">
        <v>154</v>
      </c>
      <c r="G29" s="41"/>
      <c r="H29" s="41"/>
      <c r="I29" s="446"/>
      <c r="J29" s="447"/>
      <c r="K29" s="447"/>
      <c r="L29" s="448"/>
      <c r="M29" s="446"/>
      <c r="N29" s="447"/>
      <c r="O29" s="447"/>
      <c r="P29" s="448"/>
      <c r="Q29" s="446"/>
      <c r="R29" s="422"/>
      <c r="S29" s="422"/>
      <c r="T29" s="423"/>
    </row>
    <row r="30" spans="1:20" s="39" customFormat="1" ht="13.5" customHeight="1">
      <c r="A30" s="38"/>
      <c r="B30" s="456"/>
      <c r="C30" s="405"/>
      <c r="D30" s="405"/>
      <c r="E30" s="457"/>
      <c r="F30" s="40" t="s">
        <v>155</v>
      </c>
      <c r="G30" s="41"/>
      <c r="H30" s="41"/>
      <c r="I30" s="446"/>
      <c r="J30" s="447"/>
      <c r="K30" s="447"/>
      <c r="L30" s="448"/>
      <c r="M30" s="446"/>
      <c r="N30" s="447"/>
      <c r="O30" s="447"/>
      <c r="P30" s="448"/>
      <c r="Q30" s="446"/>
      <c r="R30" s="422"/>
      <c r="S30" s="422"/>
      <c r="T30" s="423"/>
    </row>
    <row r="31" spans="1:20" s="39" customFormat="1" ht="13.5" customHeight="1">
      <c r="A31" s="42"/>
      <c r="B31" s="458"/>
      <c r="C31" s="459"/>
      <c r="D31" s="459"/>
      <c r="E31" s="460"/>
      <c r="F31" s="40" t="s">
        <v>156</v>
      </c>
      <c r="G31" s="41"/>
      <c r="H31" s="41"/>
      <c r="I31" s="446"/>
      <c r="J31" s="447"/>
      <c r="K31" s="447"/>
      <c r="L31" s="448"/>
      <c r="M31" s="446"/>
      <c r="N31" s="447"/>
      <c r="O31" s="447"/>
      <c r="P31" s="448"/>
      <c r="Q31" s="446"/>
      <c r="R31" s="422"/>
      <c r="S31" s="422"/>
      <c r="T31" s="423"/>
    </row>
    <row r="32" spans="1:20" ht="12.75" customHeight="1">
      <c r="A32" s="465" t="s">
        <v>183</v>
      </c>
      <c r="B32" s="402"/>
      <c r="C32" s="402"/>
      <c r="D32" s="402"/>
      <c r="E32" s="402"/>
      <c r="F32" s="420"/>
      <c r="G32" s="421"/>
      <c r="H32" s="421"/>
      <c r="I32" s="421"/>
      <c r="J32" s="421"/>
      <c r="K32" s="421"/>
      <c r="L32" s="421"/>
      <c r="M32" s="421"/>
      <c r="N32" s="421"/>
      <c r="O32" s="421"/>
      <c r="P32" s="421"/>
      <c r="Q32" s="421"/>
      <c r="R32" s="466"/>
      <c r="S32" s="466"/>
      <c r="T32" s="467"/>
    </row>
    <row r="33" spans="1:21" ht="12.75" customHeight="1">
      <c r="A33" s="465"/>
      <c r="B33" s="468" t="s">
        <v>184</v>
      </c>
      <c r="C33" s="468"/>
      <c r="D33" s="468"/>
      <c r="E33" s="468"/>
      <c r="F33" s="469" t="s">
        <v>185</v>
      </c>
      <c r="G33" s="470"/>
      <c r="H33" s="470"/>
      <c r="I33" s="470"/>
      <c r="J33" s="470"/>
      <c r="K33" s="470"/>
      <c r="L33" s="470"/>
      <c r="M33" s="470"/>
      <c r="N33" s="470"/>
      <c r="O33" s="470"/>
      <c r="P33" s="470"/>
      <c r="Q33" s="470"/>
      <c r="R33" s="466"/>
      <c r="S33" s="466"/>
      <c r="T33" s="467"/>
    </row>
    <row r="34" spans="1:21" ht="12.75" customHeight="1">
      <c r="A34" s="465"/>
      <c r="B34" s="468" t="s">
        <v>134</v>
      </c>
      <c r="C34" s="468"/>
      <c r="D34" s="468"/>
      <c r="E34" s="468"/>
      <c r="F34" s="469" t="s">
        <v>186</v>
      </c>
      <c r="G34" s="470"/>
      <c r="H34" s="470"/>
      <c r="I34" s="470"/>
      <c r="J34" s="470"/>
      <c r="K34" s="470"/>
      <c r="L34" s="470"/>
      <c r="M34" s="470"/>
      <c r="N34" s="470"/>
      <c r="O34" s="470"/>
      <c r="P34" s="470"/>
      <c r="Q34" s="470"/>
      <c r="R34" s="466"/>
      <c r="S34" s="466"/>
      <c r="T34" s="467"/>
    </row>
    <row r="35" spans="1:21" ht="12.75" customHeight="1">
      <c r="A35" s="465"/>
      <c r="B35" s="474" t="s">
        <v>187</v>
      </c>
      <c r="C35" s="475"/>
      <c r="D35" s="475"/>
      <c r="E35" s="476"/>
      <c r="F35" s="482" t="s">
        <v>188</v>
      </c>
      <c r="G35" s="483"/>
      <c r="H35" s="484" t="s">
        <v>189</v>
      </c>
      <c r="I35" s="484"/>
      <c r="J35" s="484"/>
      <c r="K35" s="484"/>
      <c r="L35" s="484"/>
      <c r="M35" s="484"/>
      <c r="N35" s="484"/>
      <c r="O35" s="484"/>
      <c r="P35" s="484"/>
      <c r="Q35" s="485"/>
      <c r="R35" s="43"/>
      <c r="S35" s="44"/>
      <c r="T35" s="45"/>
    </row>
    <row r="36" spans="1:21" ht="12.75" customHeight="1">
      <c r="A36" s="465"/>
      <c r="B36" s="477"/>
      <c r="C36" s="390"/>
      <c r="D36" s="390"/>
      <c r="E36" s="478"/>
      <c r="F36" s="482"/>
      <c r="G36" s="483"/>
      <c r="H36" s="486" t="s">
        <v>190</v>
      </c>
      <c r="I36" s="486"/>
      <c r="J36" s="486" t="s">
        <v>191</v>
      </c>
      <c r="K36" s="486"/>
      <c r="L36" s="486" t="s">
        <v>192</v>
      </c>
      <c r="M36" s="486"/>
      <c r="N36" s="486" t="s">
        <v>193</v>
      </c>
      <c r="O36" s="486"/>
      <c r="P36" s="486" t="s">
        <v>194</v>
      </c>
      <c r="Q36" s="487"/>
      <c r="R36" s="36"/>
      <c r="T36" s="37"/>
    </row>
    <row r="37" spans="1:21" ht="12.75" customHeight="1">
      <c r="A37" s="465"/>
      <c r="B37" s="477"/>
      <c r="C37" s="390"/>
      <c r="D37" s="390"/>
      <c r="E37" s="478"/>
      <c r="F37" s="471"/>
      <c r="G37" s="471"/>
      <c r="H37" s="471"/>
      <c r="I37" s="471"/>
      <c r="J37" s="471"/>
      <c r="K37" s="471"/>
      <c r="L37" s="471"/>
      <c r="M37" s="471"/>
      <c r="N37" s="471"/>
      <c r="O37" s="471"/>
      <c r="P37" s="471"/>
      <c r="Q37" s="472"/>
      <c r="R37" s="36"/>
      <c r="T37" s="37"/>
    </row>
    <row r="38" spans="1:21" ht="12.75" customHeight="1">
      <c r="A38" s="465"/>
      <c r="B38" s="477"/>
      <c r="C38" s="390"/>
      <c r="D38" s="390"/>
      <c r="E38" s="478"/>
      <c r="F38" s="471" t="s">
        <v>195</v>
      </c>
      <c r="G38" s="471"/>
      <c r="H38" s="471" t="s">
        <v>196</v>
      </c>
      <c r="I38" s="472"/>
      <c r="J38" s="473" t="s">
        <v>197</v>
      </c>
      <c r="K38" s="473"/>
      <c r="L38" s="46"/>
      <c r="M38" s="46"/>
      <c r="N38" s="46"/>
      <c r="O38" s="46"/>
      <c r="P38" s="46"/>
      <c r="Q38" s="46"/>
      <c r="R38" s="47"/>
      <c r="S38" s="47"/>
      <c r="T38" s="48"/>
      <c r="U38" s="47"/>
    </row>
    <row r="39" spans="1:21" ht="12.75" customHeight="1">
      <c r="A39" s="465"/>
      <c r="B39" s="477"/>
      <c r="C39" s="390"/>
      <c r="D39" s="390"/>
      <c r="E39" s="478"/>
      <c r="F39" s="471"/>
      <c r="G39" s="471"/>
      <c r="H39" s="471"/>
      <c r="I39" s="472"/>
      <c r="J39" s="473"/>
      <c r="K39" s="473"/>
      <c r="L39" s="47"/>
      <c r="M39" s="47"/>
      <c r="N39" s="47"/>
      <c r="O39" s="47"/>
      <c r="P39" s="47"/>
      <c r="Q39" s="47"/>
      <c r="R39" s="47"/>
      <c r="S39" s="47"/>
      <c r="T39" s="48"/>
      <c r="U39" s="47"/>
    </row>
    <row r="40" spans="1:21" ht="12.75" customHeight="1">
      <c r="A40" s="465"/>
      <c r="B40" s="479"/>
      <c r="C40" s="480"/>
      <c r="D40" s="480"/>
      <c r="E40" s="481"/>
      <c r="F40" s="472"/>
      <c r="G40" s="489"/>
      <c r="H40" s="472"/>
      <c r="I40" s="490"/>
      <c r="J40" s="471"/>
      <c r="K40" s="471"/>
      <c r="L40" s="49"/>
      <c r="M40" s="49"/>
      <c r="N40" s="49"/>
      <c r="O40" s="49"/>
      <c r="P40" s="49"/>
      <c r="Q40" s="49"/>
      <c r="R40" s="49"/>
      <c r="S40" s="49"/>
      <c r="T40" s="50"/>
      <c r="U40" s="47"/>
    </row>
    <row r="41" spans="1:21" ht="12.75" customHeight="1">
      <c r="A41" s="465"/>
      <c r="B41" s="469" t="s">
        <v>198</v>
      </c>
      <c r="C41" s="470"/>
      <c r="D41" s="470"/>
      <c r="E41" s="488"/>
      <c r="F41" s="420" t="s">
        <v>199</v>
      </c>
      <c r="G41" s="421"/>
      <c r="H41" s="421"/>
      <c r="I41" s="421"/>
      <c r="J41" s="421"/>
      <c r="K41" s="421"/>
      <c r="L41" s="421"/>
      <c r="M41" s="421"/>
      <c r="N41" s="421"/>
      <c r="O41" s="421"/>
      <c r="P41" s="421"/>
      <c r="Q41" s="421"/>
      <c r="R41" s="466"/>
      <c r="S41" s="466"/>
      <c r="T41" s="467"/>
    </row>
    <row r="42" spans="1:21" ht="12.75" customHeight="1">
      <c r="A42" s="465"/>
      <c r="B42" s="468" t="s">
        <v>200</v>
      </c>
      <c r="C42" s="468"/>
      <c r="D42" s="468"/>
      <c r="E42" s="468"/>
      <c r="F42" s="442"/>
      <c r="G42" s="443"/>
      <c r="H42" s="443"/>
      <c r="I42" s="443"/>
      <c r="J42" s="443"/>
      <c r="K42" s="443"/>
      <c r="L42" s="443"/>
      <c r="M42" s="443"/>
      <c r="N42" s="443"/>
      <c r="O42" s="443"/>
      <c r="P42" s="443"/>
      <c r="Q42" s="443"/>
      <c r="R42" s="466"/>
      <c r="S42" s="466"/>
      <c r="T42" s="467"/>
    </row>
    <row r="43" spans="1:21" ht="12.75" customHeight="1">
      <c r="A43" s="465"/>
      <c r="B43" s="469" t="s">
        <v>201</v>
      </c>
      <c r="C43" s="470"/>
      <c r="D43" s="470"/>
      <c r="E43" s="488"/>
      <c r="F43" s="420" t="s">
        <v>202</v>
      </c>
      <c r="G43" s="421"/>
      <c r="H43" s="421"/>
      <c r="I43" s="421"/>
      <c r="J43" s="421"/>
      <c r="K43" s="421"/>
      <c r="L43" s="421"/>
      <c r="M43" s="421"/>
      <c r="N43" s="421"/>
      <c r="O43" s="421"/>
      <c r="P43" s="421"/>
      <c r="Q43" s="421"/>
      <c r="R43" s="466"/>
      <c r="S43" s="466"/>
      <c r="T43" s="467"/>
    </row>
    <row r="44" spans="1:21" ht="12.75" customHeight="1">
      <c r="A44" s="465"/>
      <c r="B44" s="468" t="s">
        <v>140</v>
      </c>
      <c r="C44" s="468"/>
      <c r="D44" s="468"/>
      <c r="E44" s="468"/>
      <c r="F44" s="420"/>
      <c r="G44" s="421"/>
      <c r="H44" s="421"/>
      <c r="I44" s="421"/>
      <c r="J44" s="421"/>
      <c r="K44" s="421"/>
      <c r="L44" s="421"/>
      <c r="M44" s="421"/>
      <c r="N44" s="421"/>
      <c r="O44" s="421"/>
      <c r="P44" s="421"/>
      <c r="Q44" s="421"/>
      <c r="R44" s="466"/>
      <c r="S44" s="466"/>
      <c r="T44" s="467"/>
    </row>
    <row r="45" spans="1:21" ht="12.75" customHeight="1">
      <c r="A45" s="465"/>
      <c r="B45" s="468"/>
      <c r="C45" s="468"/>
      <c r="D45" s="468"/>
      <c r="E45" s="468"/>
      <c r="F45" s="420"/>
      <c r="G45" s="421"/>
      <c r="H45" s="421"/>
      <c r="I45" s="421"/>
      <c r="J45" s="421"/>
      <c r="K45" s="421"/>
      <c r="L45" s="421"/>
      <c r="M45" s="421"/>
      <c r="N45" s="421"/>
      <c r="O45" s="421"/>
      <c r="P45" s="421"/>
      <c r="Q45" s="421"/>
      <c r="R45" s="466"/>
      <c r="S45" s="466"/>
      <c r="T45" s="467"/>
    </row>
    <row r="46" spans="1:21" ht="12.75" customHeight="1">
      <c r="A46" s="465"/>
      <c r="B46" s="468" t="s">
        <v>141</v>
      </c>
      <c r="C46" s="468"/>
      <c r="D46" s="468"/>
      <c r="E46" s="468"/>
      <c r="F46" s="420"/>
      <c r="G46" s="421"/>
      <c r="H46" s="421"/>
      <c r="I46" s="421"/>
      <c r="J46" s="421"/>
      <c r="K46" s="421"/>
      <c r="L46" s="421"/>
      <c r="M46" s="421"/>
      <c r="N46" s="421"/>
      <c r="O46" s="421"/>
      <c r="P46" s="421"/>
      <c r="Q46" s="421"/>
      <c r="R46" s="466"/>
      <c r="S46" s="466"/>
      <c r="T46" s="467"/>
    </row>
    <row r="47" spans="1:21" ht="12.75" customHeight="1">
      <c r="A47" s="465"/>
      <c r="B47" s="468" t="s">
        <v>203</v>
      </c>
      <c r="C47" s="468"/>
      <c r="D47" s="468"/>
      <c r="E47" s="468"/>
      <c r="F47" s="427" t="s">
        <v>204</v>
      </c>
      <c r="G47" s="411"/>
      <c r="H47" s="411"/>
      <c r="I47" s="412"/>
      <c r="J47" s="427" t="s">
        <v>205</v>
      </c>
      <c r="K47" s="411"/>
      <c r="L47" s="411"/>
      <c r="M47" s="412"/>
      <c r="N47" s="420"/>
      <c r="O47" s="461"/>
      <c r="P47" s="461"/>
      <c r="Q47" s="461"/>
      <c r="R47" s="422"/>
      <c r="S47" s="422"/>
      <c r="T47" s="423"/>
    </row>
    <row r="48" spans="1:21" ht="12.75" customHeight="1">
      <c r="A48" s="465"/>
      <c r="B48" s="502"/>
      <c r="C48" s="502"/>
      <c r="D48" s="502"/>
      <c r="E48" s="502"/>
      <c r="F48" s="420" t="s">
        <v>206</v>
      </c>
      <c r="G48" s="421"/>
      <c r="H48" s="421"/>
      <c r="I48" s="401"/>
      <c r="J48" s="503" t="s">
        <v>207</v>
      </c>
      <c r="K48" s="504"/>
      <c r="L48" s="51"/>
      <c r="M48" s="52"/>
      <c r="N48" s="53" t="s">
        <v>208</v>
      </c>
      <c r="O48" s="426"/>
      <c r="P48" s="404"/>
      <c r="Q48" s="404"/>
      <c r="R48" s="405"/>
      <c r="S48" s="405"/>
      <c r="T48" s="37"/>
    </row>
    <row r="49" spans="1:20" ht="12.75" customHeight="1">
      <c r="A49" s="465"/>
      <c r="B49" s="502"/>
      <c r="C49" s="502"/>
      <c r="D49" s="502"/>
      <c r="E49" s="502"/>
      <c r="F49" s="420" t="s">
        <v>209</v>
      </c>
      <c r="G49" s="421"/>
      <c r="H49" s="421"/>
      <c r="I49" s="401"/>
      <c r="J49" s="420"/>
      <c r="K49" s="461"/>
      <c r="L49" s="461"/>
      <c r="M49" s="461"/>
      <c r="N49" s="461"/>
      <c r="O49" s="461"/>
      <c r="P49" s="461"/>
      <c r="Q49" s="461"/>
      <c r="R49" s="422"/>
      <c r="S49" s="422"/>
      <c r="T49" s="423"/>
    </row>
    <row r="50" spans="1:20" ht="12.75" customHeight="1">
      <c r="A50" s="491" t="s">
        <v>210</v>
      </c>
      <c r="B50" s="461"/>
      <c r="C50" s="461"/>
      <c r="D50" s="461"/>
      <c r="E50" s="492"/>
      <c r="F50" s="420" t="s">
        <v>211</v>
      </c>
      <c r="G50" s="401"/>
      <c r="H50" s="54"/>
      <c r="I50" s="54"/>
      <c r="J50" s="55"/>
      <c r="K50" s="56"/>
      <c r="L50" s="493" t="s">
        <v>212</v>
      </c>
      <c r="M50" s="493"/>
      <c r="N50" s="493"/>
      <c r="O50" s="57"/>
      <c r="P50" s="58"/>
      <c r="Q50" s="58"/>
      <c r="R50" s="58"/>
      <c r="S50" s="58"/>
      <c r="T50" s="59"/>
    </row>
    <row r="51" spans="1:20" ht="26.25" customHeight="1">
      <c r="A51" s="494" t="s">
        <v>213</v>
      </c>
      <c r="B51" s="466"/>
      <c r="C51" s="466"/>
      <c r="D51" s="466"/>
      <c r="E51" s="495"/>
      <c r="F51" s="420"/>
      <c r="G51" s="421"/>
      <c r="H51" s="421"/>
      <c r="I51" s="421"/>
      <c r="J51" s="421"/>
      <c r="K51" s="421"/>
      <c r="L51" s="421"/>
      <c r="M51" s="421"/>
      <c r="N51" s="421"/>
      <c r="O51" s="421"/>
      <c r="P51" s="421"/>
      <c r="Q51" s="421"/>
      <c r="R51" s="466"/>
      <c r="S51" s="466"/>
      <c r="T51" s="467"/>
    </row>
    <row r="52" spans="1:20" ht="39" customHeight="1" thickBot="1">
      <c r="A52" s="496" t="s">
        <v>214</v>
      </c>
      <c r="B52" s="497"/>
      <c r="C52" s="497"/>
      <c r="D52" s="497"/>
      <c r="E52" s="497"/>
      <c r="F52" s="498" t="s">
        <v>215</v>
      </c>
      <c r="G52" s="499"/>
      <c r="H52" s="499"/>
      <c r="I52" s="499"/>
      <c r="J52" s="499"/>
      <c r="K52" s="499"/>
      <c r="L52" s="499"/>
      <c r="M52" s="499"/>
      <c r="N52" s="499"/>
      <c r="O52" s="499"/>
      <c r="P52" s="499"/>
      <c r="Q52" s="499"/>
      <c r="R52" s="500"/>
      <c r="S52" s="500"/>
      <c r="T52" s="501"/>
    </row>
    <row r="53" spans="1:20" ht="12.75" customHeight="1">
      <c r="A53" s="31" t="s">
        <v>216</v>
      </c>
    </row>
    <row r="54" spans="1:20" ht="12.75" customHeight="1">
      <c r="A54" s="505" t="s">
        <v>217</v>
      </c>
      <c r="B54" s="506"/>
      <c r="C54" s="506"/>
      <c r="D54" s="506"/>
      <c r="E54" s="506"/>
      <c r="F54" s="506"/>
      <c r="G54" s="506"/>
      <c r="H54" s="506"/>
      <c r="I54" s="506"/>
      <c r="J54" s="506"/>
      <c r="K54" s="506"/>
      <c r="L54" s="506"/>
      <c r="M54" s="506"/>
      <c r="N54" s="506"/>
      <c r="O54" s="506"/>
      <c r="P54" s="506"/>
      <c r="Q54" s="506"/>
      <c r="R54" s="506"/>
      <c r="S54" s="506"/>
      <c r="T54" s="506"/>
    </row>
    <row r="55" spans="1:20" ht="12.75" customHeight="1">
      <c r="A55" s="505" t="s">
        <v>218</v>
      </c>
      <c r="B55" s="506"/>
      <c r="C55" s="506"/>
      <c r="D55" s="506"/>
      <c r="E55" s="506"/>
      <c r="F55" s="506"/>
      <c r="G55" s="506"/>
      <c r="H55" s="506"/>
      <c r="I55" s="506"/>
      <c r="J55" s="506"/>
      <c r="K55" s="506"/>
      <c r="L55" s="506"/>
      <c r="M55" s="506"/>
      <c r="N55" s="506"/>
      <c r="O55" s="506"/>
      <c r="P55" s="506"/>
      <c r="Q55" s="506"/>
      <c r="R55" s="506"/>
      <c r="S55" s="506"/>
      <c r="T55" s="506"/>
    </row>
    <row r="56" spans="1:20" ht="12.75" customHeight="1">
      <c r="A56" s="505" t="s">
        <v>219</v>
      </c>
      <c r="B56" s="506"/>
      <c r="C56" s="506"/>
      <c r="D56" s="506"/>
      <c r="E56" s="506"/>
      <c r="F56" s="506"/>
      <c r="G56" s="506"/>
      <c r="H56" s="506"/>
      <c r="I56" s="506"/>
      <c r="J56" s="506"/>
      <c r="K56" s="506"/>
      <c r="L56" s="506"/>
      <c r="M56" s="506"/>
      <c r="N56" s="506"/>
      <c r="O56" s="506"/>
      <c r="P56" s="506"/>
      <c r="Q56" s="506"/>
      <c r="R56" s="506"/>
      <c r="S56" s="506"/>
      <c r="T56" s="506"/>
    </row>
    <row r="57" spans="1:20" s="32" customFormat="1" ht="13.5" customHeight="1">
      <c r="A57" s="505" t="s">
        <v>220</v>
      </c>
      <c r="B57" s="505"/>
      <c r="C57" s="505"/>
      <c r="D57" s="505"/>
      <c r="E57" s="505"/>
      <c r="F57" s="505"/>
      <c r="G57" s="505"/>
      <c r="H57" s="505"/>
      <c r="I57" s="505"/>
      <c r="J57" s="505"/>
      <c r="K57" s="505"/>
      <c r="L57" s="505"/>
      <c r="M57" s="505"/>
      <c r="N57" s="505"/>
      <c r="O57" s="505"/>
      <c r="P57" s="505"/>
      <c r="Q57" s="505"/>
    </row>
    <row r="58" spans="1:20" ht="12.75" customHeight="1">
      <c r="A58" s="505" t="s">
        <v>221</v>
      </c>
      <c r="B58" s="506"/>
      <c r="C58" s="506"/>
      <c r="D58" s="506"/>
      <c r="E58" s="506"/>
      <c r="F58" s="506"/>
      <c r="G58" s="506"/>
      <c r="H58" s="506"/>
      <c r="I58" s="506"/>
      <c r="J58" s="506"/>
      <c r="K58" s="506"/>
      <c r="L58" s="506"/>
      <c r="M58" s="506"/>
      <c r="N58" s="506"/>
      <c r="O58" s="506"/>
      <c r="P58" s="506"/>
      <c r="Q58" s="506"/>
      <c r="R58" s="506"/>
      <c r="S58" s="506"/>
      <c r="T58" s="506"/>
    </row>
    <row r="59" spans="1:20" ht="12.75" customHeight="1">
      <c r="A59" s="505" t="s">
        <v>222</v>
      </c>
      <c r="B59" s="506"/>
      <c r="C59" s="506"/>
      <c r="D59" s="506"/>
      <c r="E59" s="506"/>
      <c r="F59" s="506"/>
      <c r="G59" s="506"/>
      <c r="H59" s="506"/>
      <c r="I59" s="506"/>
      <c r="J59" s="506"/>
      <c r="K59" s="506"/>
      <c r="L59" s="506"/>
      <c r="M59" s="506"/>
      <c r="N59" s="506"/>
      <c r="O59" s="506"/>
      <c r="P59" s="506"/>
      <c r="Q59" s="506"/>
      <c r="R59" s="506"/>
      <c r="S59" s="506"/>
      <c r="T59" s="506"/>
    </row>
    <row r="60" spans="1:20" ht="12.75" customHeight="1">
      <c r="A60" s="505" t="s">
        <v>223</v>
      </c>
      <c r="B60" s="506"/>
      <c r="C60" s="506"/>
      <c r="D60" s="506"/>
      <c r="E60" s="506"/>
      <c r="F60" s="506"/>
      <c r="G60" s="506"/>
      <c r="H60" s="506"/>
      <c r="I60" s="506"/>
      <c r="J60" s="506"/>
      <c r="K60" s="506"/>
      <c r="L60" s="506"/>
      <c r="M60" s="506"/>
      <c r="N60" s="506"/>
      <c r="O60" s="506"/>
      <c r="P60" s="506"/>
      <c r="Q60" s="506"/>
      <c r="R60" s="506"/>
      <c r="S60" s="506"/>
      <c r="T60" s="506"/>
    </row>
    <row r="61" spans="1:20" ht="12.75" customHeight="1">
      <c r="A61" s="60"/>
      <c r="B61" s="30"/>
      <c r="C61" s="30"/>
      <c r="D61" s="30"/>
      <c r="E61" s="30"/>
      <c r="F61" s="30"/>
      <c r="G61" s="30"/>
      <c r="H61" s="30"/>
      <c r="I61" s="30"/>
      <c r="J61" s="30"/>
      <c r="K61" s="30"/>
      <c r="L61" s="30"/>
      <c r="M61" s="30"/>
      <c r="N61" s="30"/>
      <c r="O61" s="30"/>
      <c r="P61" s="30"/>
      <c r="Q61" s="30"/>
    </row>
    <row r="62" spans="1:20" ht="12.75" customHeight="1">
      <c r="A62" s="507"/>
      <c r="B62" s="507"/>
      <c r="C62" s="507"/>
    </row>
    <row r="63" spans="1:20" ht="12.75" customHeight="1">
      <c r="A63" s="507"/>
      <c r="B63" s="507"/>
      <c r="C63" s="507"/>
    </row>
    <row r="64" spans="1:20" ht="12.75" customHeight="1">
      <c r="A64" s="507"/>
      <c r="B64" s="507"/>
      <c r="C64" s="507"/>
    </row>
    <row r="65" spans="1:3" ht="12.75" customHeight="1">
      <c r="A65" s="507"/>
      <c r="B65" s="507"/>
      <c r="C65" s="507"/>
    </row>
    <row r="66" spans="1:3" ht="12.75" customHeight="1">
      <c r="A66" s="507"/>
      <c r="B66" s="507"/>
      <c r="C66" s="507"/>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C47C-0CEA-4860-BF54-69042F13C8A3}">
  <dimension ref="A1:O126"/>
  <sheetViews>
    <sheetView showGridLines="0" view="pageBreakPreview" zoomScaleNormal="100" zoomScaleSheetLayoutView="100" workbookViewId="0">
      <selection activeCell="D18" sqref="D18:E19"/>
    </sheetView>
  </sheetViews>
  <sheetFormatPr defaultColWidth="3.8984375" defaultRowHeight="13.2"/>
  <cols>
    <col min="1" max="1" width="5.59765625" style="2" customWidth="1"/>
    <col min="2" max="7" width="8.59765625" style="2" customWidth="1"/>
    <col min="8" max="13" width="4.59765625" style="2" customWidth="1"/>
    <col min="14" max="16384" width="3.8984375" style="2"/>
  </cols>
  <sheetData>
    <row r="1" spans="1:15" ht="15" customHeight="1">
      <c r="A1" s="135" t="s">
        <v>232</v>
      </c>
      <c r="B1" s="62"/>
      <c r="C1" s="62"/>
      <c r="D1" s="62"/>
      <c r="E1" s="62"/>
      <c r="F1" s="62"/>
      <c r="G1" s="62"/>
      <c r="H1" s="62"/>
      <c r="I1" s="62"/>
      <c r="J1" s="62"/>
      <c r="K1" s="62"/>
      <c r="L1" s="62"/>
      <c r="M1" s="62"/>
      <c r="N1" s="62"/>
      <c r="O1" s="62"/>
    </row>
    <row r="2" spans="1:15" ht="15" customHeight="1">
      <c r="A2" s="101"/>
      <c r="B2" s="62"/>
      <c r="C2" s="62"/>
      <c r="D2" s="62"/>
      <c r="E2" s="62"/>
      <c r="F2" s="62"/>
      <c r="G2" s="62"/>
      <c r="H2" s="62"/>
      <c r="I2" s="62"/>
      <c r="J2" s="62"/>
      <c r="K2" s="62"/>
      <c r="L2" s="62"/>
      <c r="M2" s="62"/>
      <c r="N2" s="62"/>
      <c r="O2" s="62"/>
    </row>
    <row r="3" spans="1:15" ht="15" customHeight="1">
      <c r="A3" s="553" t="s">
        <v>228</v>
      </c>
      <c r="B3" s="554"/>
      <c r="C3" s="554"/>
      <c r="D3" s="554"/>
      <c r="E3" s="555" t="s">
        <v>233</v>
      </c>
      <c r="F3" s="556"/>
      <c r="G3" s="100"/>
      <c r="H3" s="557" t="s">
        <v>234</v>
      </c>
      <c r="I3" s="558"/>
      <c r="J3" s="558"/>
      <c r="K3" s="558"/>
      <c r="L3" s="559"/>
      <c r="M3" s="560"/>
      <c r="N3" s="61"/>
      <c r="O3" s="62"/>
    </row>
    <row r="4" spans="1:15" ht="15" customHeight="1">
      <c r="A4" s="538" t="s">
        <v>96</v>
      </c>
      <c r="B4" s="63" t="s">
        <v>97</v>
      </c>
      <c r="C4" s="561"/>
      <c r="D4" s="562"/>
      <c r="E4" s="562"/>
      <c r="F4" s="562"/>
      <c r="G4" s="562"/>
      <c r="H4" s="562"/>
      <c r="I4" s="562"/>
      <c r="J4" s="562"/>
      <c r="K4" s="562"/>
      <c r="L4" s="562"/>
      <c r="M4" s="563"/>
      <c r="N4" s="62"/>
      <c r="O4" s="62"/>
    </row>
    <row r="5" spans="1:15" ht="15" customHeight="1">
      <c r="A5" s="539"/>
      <c r="B5" s="64" t="s">
        <v>98</v>
      </c>
      <c r="C5" s="564"/>
      <c r="D5" s="565"/>
      <c r="E5" s="565"/>
      <c r="F5" s="565"/>
      <c r="G5" s="565"/>
      <c r="H5" s="565"/>
      <c r="I5" s="565"/>
      <c r="J5" s="565"/>
      <c r="K5" s="565"/>
      <c r="L5" s="565"/>
      <c r="M5" s="566"/>
      <c r="N5" s="62"/>
      <c r="O5" s="62"/>
    </row>
    <row r="6" spans="1:15" ht="15" customHeight="1">
      <c r="A6" s="539"/>
      <c r="B6" s="567" t="s">
        <v>94</v>
      </c>
      <c r="C6" s="65" t="s">
        <v>229</v>
      </c>
      <c r="D6" s="94"/>
      <c r="E6" s="67" t="s">
        <v>99</v>
      </c>
      <c r="F6" s="94"/>
      <c r="G6" s="66" t="s">
        <v>230</v>
      </c>
      <c r="H6" s="66"/>
      <c r="I6" s="66"/>
      <c r="J6" s="66"/>
      <c r="K6" s="66"/>
      <c r="L6" s="66"/>
      <c r="M6" s="68"/>
      <c r="N6" s="62"/>
      <c r="O6" s="62"/>
    </row>
    <row r="7" spans="1:15" ht="15" customHeight="1">
      <c r="A7" s="539"/>
      <c r="B7" s="568"/>
      <c r="C7" s="85"/>
      <c r="D7" s="70"/>
      <c r="E7" s="84"/>
      <c r="F7" s="71"/>
      <c r="G7" s="533"/>
      <c r="H7" s="533"/>
      <c r="I7" s="533"/>
      <c r="J7" s="533"/>
      <c r="K7" s="533"/>
      <c r="L7" s="533"/>
      <c r="M7" s="534"/>
      <c r="N7" s="62"/>
      <c r="O7" s="62"/>
    </row>
    <row r="8" spans="1:15" ht="15" customHeight="1">
      <c r="A8" s="539"/>
      <c r="B8" s="569"/>
      <c r="C8" s="535"/>
      <c r="D8" s="536"/>
      <c r="E8" s="536"/>
      <c r="F8" s="536"/>
      <c r="G8" s="536"/>
      <c r="H8" s="536"/>
      <c r="I8" s="536"/>
      <c r="J8" s="536"/>
      <c r="K8" s="536"/>
      <c r="L8" s="536"/>
      <c r="M8" s="537"/>
      <c r="N8" s="62"/>
      <c r="O8" s="62"/>
    </row>
    <row r="9" spans="1:15" ht="15" customHeight="1">
      <c r="A9" s="539"/>
      <c r="B9" s="134" t="s">
        <v>100</v>
      </c>
      <c r="C9" s="550"/>
      <c r="D9" s="551"/>
      <c r="E9" s="551"/>
      <c r="F9" s="551"/>
      <c r="G9" s="551"/>
      <c r="H9" s="551"/>
      <c r="I9" s="551"/>
      <c r="J9" s="551"/>
      <c r="K9" s="551"/>
      <c r="L9" s="551"/>
      <c r="M9" s="552"/>
      <c r="N9" s="62"/>
      <c r="O9" s="62"/>
    </row>
    <row r="10" spans="1:15" ht="15" customHeight="1">
      <c r="A10" s="540"/>
      <c r="B10" s="73" t="s">
        <v>101</v>
      </c>
      <c r="C10" s="518"/>
      <c r="D10" s="519"/>
      <c r="E10" s="519"/>
      <c r="F10" s="519"/>
      <c r="G10" s="519"/>
      <c r="H10" s="519"/>
      <c r="I10" s="519"/>
      <c r="J10" s="519"/>
      <c r="K10" s="519"/>
      <c r="L10" s="519"/>
      <c r="M10" s="520"/>
      <c r="N10" s="62"/>
      <c r="O10" s="62"/>
    </row>
    <row r="11" spans="1:15" ht="15" customHeight="1">
      <c r="A11" s="538" t="s">
        <v>102</v>
      </c>
      <c r="B11" s="69" t="s">
        <v>97</v>
      </c>
      <c r="C11" s="541"/>
      <c r="D11" s="542"/>
      <c r="E11" s="543"/>
      <c r="F11" s="544" t="s">
        <v>103</v>
      </c>
      <c r="G11" s="570"/>
      <c r="H11" s="95"/>
      <c r="I11" s="570"/>
      <c r="J11" s="95"/>
      <c r="K11" s="570"/>
      <c r="L11" s="95"/>
      <c r="M11" s="96"/>
      <c r="N11" s="62"/>
      <c r="O11" s="62"/>
    </row>
    <row r="12" spans="1:15" ht="15" customHeight="1">
      <c r="A12" s="539"/>
      <c r="B12" s="74" t="s">
        <v>104</v>
      </c>
      <c r="C12" s="535"/>
      <c r="D12" s="536"/>
      <c r="E12" s="537"/>
      <c r="F12" s="544"/>
      <c r="G12" s="571"/>
      <c r="H12" s="97" t="s">
        <v>105</v>
      </c>
      <c r="I12" s="571"/>
      <c r="J12" s="97" t="s">
        <v>106</v>
      </c>
      <c r="K12" s="571"/>
      <c r="L12" s="98" t="s">
        <v>107</v>
      </c>
      <c r="M12" s="99"/>
      <c r="N12" s="62"/>
      <c r="O12" s="62"/>
    </row>
    <row r="13" spans="1:15" ht="15" customHeight="1">
      <c r="A13" s="539"/>
      <c r="B13" s="530" t="s">
        <v>108</v>
      </c>
      <c r="C13" s="65" t="s">
        <v>229</v>
      </c>
      <c r="D13" s="94"/>
      <c r="E13" s="67" t="s">
        <v>99</v>
      </c>
      <c r="F13" s="94"/>
      <c r="G13" s="66" t="s">
        <v>230</v>
      </c>
      <c r="H13" s="66"/>
      <c r="I13" s="66"/>
      <c r="J13" s="66"/>
      <c r="K13" s="66"/>
      <c r="L13" s="66"/>
      <c r="M13" s="68"/>
      <c r="N13" s="62"/>
      <c r="O13" s="62"/>
    </row>
    <row r="14" spans="1:15" ht="15" customHeight="1">
      <c r="A14" s="539"/>
      <c r="B14" s="531"/>
      <c r="C14" s="85"/>
      <c r="D14" s="70"/>
      <c r="E14" s="84"/>
      <c r="F14" s="71"/>
      <c r="G14" s="533"/>
      <c r="H14" s="533"/>
      <c r="I14" s="533"/>
      <c r="J14" s="533"/>
      <c r="K14" s="533"/>
      <c r="L14" s="533"/>
      <c r="M14" s="534"/>
      <c r="N14" s="62"/>
      <c r="O14" s="62"/>
    </row>
    <row r="15" spans="1:15" ht="15" customHeight="1">
      <c r="A15" s="539"/>
      <c r="B15" s="532"/>
      <c r="C15" s="535"/>
      <c r="D15" s="536"/>
      <c r="E15" s="536"/>
      <c r="F15" s="536"/>
      <c r="G15" s="536"/>
      <c r="H15" s="536"/>
      <c r="I15" s="536"/>
      <c r="J15" s="536"/>
      <c r="K15" s="536"/>
      <c r="L15" s="536"/>
      <c r="M15" s="537"/>
      <c r="N15" s="62"/>
      <c r="O15" s="62"/>
    </row>
    <row r="16" spans="1:15" ht="15" customHeight="1">
      <c r="A16" s="539"/>
      <c r="B16" s="515" t="s">
        <v>231</v>
      </c>
      <c r="C16" s="516"/>
      <c r="D16" s="516"/>
      <c r="E16" s="516"/>
      <c r="F16" s="516"/>
      <c r="G16" s="517"/>
      <c r="H16" s="107" t="s">
        <v>148</v>
      </c>
      <c r="I16" s="513"/>
      <c r="J16" s="514"/>
      <c r="K16" s="75" t="s">
        <v>149</v>
      </c>
      <c r="L16" s="513"/>
      <c r="M16" s="514"/>
      <c r="N16" s="62"/>
      <c r="O16" s="62"/>
    </row>
    <row r="17" spans="1:15" ht="15" customHeight="1">
      <c r="A17" s="586"/>
      <c r="B17" s="572" t="s">
        <v>109</v>
      </c>
      <c r="C17" s="573"/>
      <c r="D17" s="578" t="s">
        <v>110</v>
      </c>
      <c r="E17" s="579"/>
      <c r="F17" s="519"/>
      <c r="G17" s="519"/>
      <c r="H17" s="580"/>
      <c r="I17" s="580"/>
      <c r="J17" s="580"/>
      <c r="K17" s="519"/>
      <c r="L17" s="519"/>
      <c r="M17" s="520"/>
      <c r="N17" s="62"/>
      <c r="O17" s="62"/>
    </row>
    <row r="18" spans="1:15" ht="15" customHeight="1">
      <c r="A18" s="586"/>
      <c r="B18" s="574"/>
      <c r="C18" s="575"/>
      <c r="D18" s="581" t="s">
        <v>111</v>
      </c>
      <c r="E18" s="582"/>
      <c r="F18" s="86"/>
      <c r="G18" s="86"/>
      <c r="H18" s="86"/>
      <c r="I18" s="86"/>
      <c r="J18" s="86"/>
      <c r="K18" s="86"/>
      <c r="L18" s="86"/>
      <c r="M18" s="87"/>
      <c r="N18" s="62"/>
      <c r="O18" s="62"/>
    </row>
    <row r="19" spans="1:15" ht="15" customHeight="1">
      <c r="A19" s="587"/>
      <c r="B19" s="576"/>
      <c r="C19" s="577"/>
      <c r="D19" s="583"/>
      <c r="E19" s="584"/>
      <c r="F19" s="88"/>
      <c r="G19" s="88"/>
      <c r="H19" s="88"/>
      <c r="I19" s="88"/>
      <c r="J19" s="88"/>
      <c r="K19" s="88"/>
      <c r="L19" s="88"/>
      <c r="M19" s="89"/>
      <c r="N19" s="62"/>
      <c r="O19" s="62"/>
    </row>
    <row r="20" spans="1:15" ht="15" customHeight="1">
      <c r="A20" s="538" t="s">
        <v>235</v>
      </c>
      <c r="B20" s="69" t="s">
        <v>97</v>
      </c>
      <c r="C20" s="541"/>
      <c r="D20" s="542"/>
      <c r="E20" s="543"/>
      <c r="F20" s="544" t="s">
        <v>103</v>
      </c>
      <c r="G20" s="544"/>
      <c r="H20" s="95"/>
      <c r="I20" s="108" t="s">
        <v>105</v>
      </c>
      <c r="J20" s="95"/>
      <c r="K20" s="104" t="s">
        <v>106</v>
      </c>
      <c r="L20" s="95"/>
      <c r="M20" s="96" t="s">
        <v>107</v>
      </c>
      <c r="N20" s="62"/>
      <c r="O20" s="62"/>
    </row>
    <row r="21" spans="1:15" ht="15" customHeight="1">
      <c r="A21" s="539"/>
      <c r="B21" s="74" t="s">
        <v>104</v>
      </c>
      <c r="C21" s="535"/>
      <c r="D21" s="536"/>
      <c r="E21" s="537"/>
      <c r="F21" s="585" t="s">
        <v>236</v>
      </c>
      <c r="G21" s="585"/>
      <c r="H21" s="107" t="s">
        <v>148</v>
      </c>
      <c r="I21" s="513"/>
      <c r="J21" s="514"/>
      <c r="K21" s="75" t="s">
        <v>149</v>
      </c>
      <c r="L21" s="513"/>
      <c r="M21" s="514"/>
      <c r="N21" s="62"/>
      <c r="O21" s="62"/>
    </row>
    <row r="22" spans="1:15" ht="15" customHeight="1">
      <c r="A22" s="539"/>
      <c r="B22" s="530" t="s">
        <v>108</v>
      </c>
      <c r="C22" s="65" t="s">
        <v>229</v>
      </c>
      <c r="D22" s="83"/>
      <c r="E22" s="67" t="s">
        <v>99</v>
      </c>
      <c r="F22" s="83"/>
      <c r="G22" s="66" t="s">
        <v>230</v>
      </c>
      <c r="H22" s="66"/>
      <c r="I22" s="66"/>
      <c r="J22" s="66"/>
      <c r="K22" s="66"/>
      <c r="L22" s="66"/>
      <c r="M22" s="68"/>
      <c r="N22" s="62"/>
      <c r="O22" s="62"/>
    </row>
    <row r="23" spans="1:15" ht="15" customHeight="1">
      <c r="A23" s="539"/>
      <c r="B23" s="531"/>
      <c r="C23" s="85"/>
      <c r="D23" s="70"/>
      <c r="E23" s="84"/>
      <c r="F23" s="71"/>
      <c r="G23" s="533"/>
      <c r="H23" s="533"/>
      <c r="I23" s="533"/>
      <c r="J23" s="533"/>
      <c r="K23" s="533"/>
      <c r="L23" s="533"/>
      <c r="M23" s="534"/>
      <c r="N23" s="62"/>
      <c r="O23" s="62"/>
    </row>
    <row r="24" spans="1:15" ht="15" customHeight="1">
      <c r="A24" s="539"/>
      <c r="B24" s="532"/>
      <c r="C24" s="535"/>
      <c r="D24" s="536"/>
      <c r="E24" s="536"/>
      <c r="F24" s="536"/>
      <c r="G24" s="536"/>
      <c r="H24" s="536"/>
      <c r="I24" s="536"/>
      <c r="J24" s="536"/>
      <c r="K24" s="536"/>
      <c r="L24" s="536"/>
      <c r="M24" s="537"/>
      <c r="N24" s="62"/>
      <c r="O24" s="62"/>
    </row>
    <row r="25" spans="1:15" ht="15" customHeight="1">
      <c r="A25" s="539"/>
      <c r="B25" s="69" t="s">
        <v>97</v>
      </c>
      <c r="C25" s="541"/>
      <c r="D25" s="542"/>
      <c r="E25" s="543"/>
      <c r="F25" s="544" t="s">
        <v>103</v>
      </c>
      <c r="G25" s="544"/>
      <c r="H25" s="95"/>
      <c r="I25" s="108" t="s">
        <v>105</v>
      </c>
      <c r="J25" s="95"/>
      <c r="K25" s="104" t="s">
        <v>106</v>
      </c>
      <c r="L25" s="95"/>
      <c r="M25" s="96" t="s">
        <v>107</v>
      </c>
      <c r="N25" s="62"/>
      <c r="O25" s="62"/>
    </row>
    <row r="26" spans="1:15" ht="15" customHeight="1">
      <c r="A26" s="539"/>
      <c r="B26" s="74" t="s">
        <v>104</v>
      </c>
      <c r="C26" s="535"/>
      <c r="D26" s="536"/>
      <c r="E26" s="537"/>
      <c r="F26" s="585" t="s">
        <v>236</v>
      </c>
      <c r="G26" s="585"/>
      <c r="H26" s="107" t="s">
        <v>148</v>
      </c>
      <c r="I26" s="513"/>
      <c r="J26" s="514"/>
      <c r="K26" s="75" t="s">
        <v>149</v>
      </c>
      <c r="L26" s="513"/>
      <c r="M26" s="514"/>
      <c r="N26" s="62"/>
      <c r="O26" s="62"/>
    </row>
    <row r="27" spans="1:15" ht="15" customHeight="1">
      <c r="A27" s="539"/>
      <c r="B27" s="530" t="s">
        <v>108</v>
      </c>
      <c r="C27" s="65" t="s">
        <v>229</v>
      </c>
      <c r="D27" s="83"/>
      <c r="E27" s="67" t="s">
        <v>99</v>
      </c>
      <c r="F27" s="83"/>
      <c r="G27" s="66" t="s">
        <v>230</v>
      </c>
      <c r="H27" s="66"/>
      <c r="I27" s="66"/>
      <c r="J27" s="66"/>
      <c r="K27" s="66"/>
      <c r="L27" s="66"/>
      <c r="M27" s="68"/>
      <c r="N27" s="62"/>
      <c r="O27" s="62"/>
    </row>
    <row r="28" spans="1:15" ht="15" customHeight="1">
      <c r="A28" s="539"/>
      <c r="B28" s="531"/>
      <c r="C28" s="85"/>
      <c r="D28" s="70"/>
      <c r="E28" s="84"/>
      <c r="F28" s="71"/>
      <c r="G28" s="533"/>
      <c r="H28" s="533"/>
      <c r="I28" s="533"/>
      <c r="J28" s="533"/>
      <c r="K28" s="533"/>
      <c r="L28" s="533"/>
      <c r="M28" s="534"/>
      <c r="N28" s="62"/>
      <c r="O28" s="62"/>
    </row>
    <row r="29" spans="1:15" ht="15" customHeight="1">
      <c r="A29" s="540"/>
      <c r="B29" s="532"/>
      <c r="C29" s="535"/>
      <c r="D29" s="536"/>
      <c r="E29" s="536"/>
      <c r="F29" s="536"/>
      <c r="G29" s="536"/>
      <c r="H29" s="536"/>
      <c r="I29" s="536"/>
      <c r="J29" s="536"/>
      <c r="K29" s="536"/>
      <c r="L29" s="536"/>
      <c r="M29" s="537"/>
      <c r="N29" s="62"/>
      <c r="O29" s="62"/>
    </row>
    <row r="30" spans="1:15" ht="15" customHeight="1">
      <c r="A30" s="538" t="s">
        <v>237</v>
      </c>
      <c r="B30" s="69" t="s">
        <v>97</v>
      </c>
      <c r="C30" s="541"/>
      <c r="D30" s="542"/>
      <c r="E30" s="543"/>
      <c r="F30" s="544" t="s">
        <v>103</v>
      </c>
      <c r="G30" s="544"/>
      <c r="H30" s="95"/>
      <c r="I30" s="108" t="s">
        <v>105</v>
      </c>
      <c r="J30" s="95"/>
      <c r="K30" s="104" t="s">
        <v>106</v>
      </c>
      <c r="L30" s="95"/>
      <c r="M30" s="96" t="s">
        <v>107</v>
      </c>
      <c r="N30" s="62"/>
      <c r="O30" s="62"/>
    </row>
    <row r="31" spans="1:15" ht="15" customHeight="1">
      <c r="A31" s="539"/>
      <c r="B31" s="74" t="s">
        <v>104</v>
      </c>
      <c r="C31" s="535"/>
      <c r="D31" s="536"/>
      <c r="E31" s="537"/>
      <c r="F31" s="545" t="s">
        <v>238</v>
      </c>
      <c r="G31" s="546"/>
      <c r="H31" s="547" t="s">
        <v>239</v>
      </c>
      <c r="I31" s="548"/>
      <c r="J31" s="100"/>
      <c r="K31" s="545" t="s">
        <v>180</v>
      </c>
      <c r="L31" s="549"/>
      <c r="M31" s="100"/>
      <c r="N31" s="62"/>
      <c r="O31" s="62"/>
    </row>
    <row r="32" spans="1:15" ht="15" customHeight="1">
      <c r="A32" s="539"/>
      <c r="B32" s="530" t="s">
        <v>108</v>
      </c>
      <c r="C32" s="65" t="s">
        <v>229</v>
      </c>
      <c r="D32" s="83"/>
      <c r="E32" s="67" t="s">
        <v>99</v>
      </c>
      <c r="F32" s="83"/>
      <c r="G32" s="66" t="s">
        <v>230</v>
      </c>
      <c r="H32" s="66"/>
      <c r="I32" s="66"/>
      <c r="J32" s="66"/>
      <c r="K32" s="66"/>
      <c r="L32" s="66"/>
      <c r="M32" s="68"/>
      <c r="N32" s="62"/>
      <c r="O32" s="62"/>
    </row>
    <row r="33" spans="1:15" ht="15" customHeight="1">
      <c r="A33" s="539"/>
      <c r="B33" s="531"/>
      <c r="C33" s="85"/>
      <c r="D33" s="70"/>
      <c r="E33" s="84"/>
      <c r="F33" s="71"/>
      <c r="G33" s="533"/>
      <c r="H33" s="533"/>
      <c r="I33" s="533"/>
      <c r="J33" s="533"/>
      <c r="K33" s="533"/>
      <c r="L33" s="533"/>
      <c r="M33" s="534"/>
      <c r="N33" s="62"/>
      <c r="O33" s="62"/>
    </row>
    <row r="34" spans="1:15" ht="15" customHeight="1">
      <c r="A34" s="540"/>
      <c r="B34" s="532"/>
      <c r="C34" s="535"/>
      <c r="D34" s="536"/>
      <c r="E34" s="536"/>
      <c r="F34" s="536"/>
      <c r="G34" s="536"/>
      <c r="H34" s="536"/>
      <c r="I34" s="536"/>
      <c r="J34" s="536"/>
      <c r="K34" s="536"/>
      <c r="L34" s="536"/>
      <c r="M34" s="537"/>
      <c r="N34" s="62"/>
      <c r="O34" s="62"/>
    </row>
    <row r="35" spans="1:15" ht="15" customHeight="1">
      <c r="A35" s="557" t="s">
        <v>112</v>
      </c>
      <c r="B35" s="558"/>
      <c r="C35" s="558"/>
      <c r="D35" s="594"/>
      <c r="E35" s="594"/>
      <c r="F35" s="556"/>
      <c r="G35" s="595"/>
      <c r="H35" s="596" t="s">
        <v>113</v>
      </c>
      <c r="I35" s="597"/>
      <c r="J35" s="597"/>
      <c r="K35" s="597"/>
      <c r="L35" s="597"/>
      <c r="M35" s="598"/>
      <c r="N35" s="61"/>
      <c r="O35" s="62"/>
    </row>
    <row r="36" spans="1:15" ht="15" hidden="1" customHeight="1">
      <c r="A36" s="588" t="s">
        <v>114</v>
      </c>
      <c r="B36" s="559"/>
      <c r="C36" s="559"/>
      <c r="D36" s="559"/>
      <c r="E36" s="559"/>
      <c r="F36" s="559"/>
      <c r="G36" s="559"/>
      <c r="H36" s="559"/>
      <c r="I36" s="559"/>
      <c r="J36" s="559"/>
      <c r="K36" s="559"/>
      <c r="L36" s="559"/>
      <c r="M36" s="560"/>
      <c r="N36" s="62"/>
      <c r="O36" s="62"/>
    </row>
    <row r="37" spans="1:15" ht="15" hidden="1" customHeight="1">
      <c r="A37" s="581" t="s">
        <v>115</v>
      </c>
      <c r="B37" s="589"/>
      <c r="C37" s="544" t="s">
        <v>116</v>
      </c>
      <c r="D37" s="544"/>
      <c r="E37" s="530" t="s">
        <v>117</v>
      </c>
      <c r="F37" s="567"/>
      <c r="G37" s="67"/>
      <c r="H37" s="67"/>
      <c r="I37" s="67"/>
      <c r="J37" s="67"/>
      <c r="K37" s="67"/>
      <c r="L37" s="67"/>
      <c r="M37" s="77"/>
      <c r="N37" s="62"/>
      <c r="O37" s="62"/>
    </row>
    <row r="38" spans="1:15" ht="15" hidden="1" customHeight="1">
      <c r="A38" s="590"/>
      <c r="B38" s="591"/>
      <c r="C38" s="72" t="s">
        <v>118</v>
      </c>
      <c r="D38" s="72" t="s">
        <v>119</v>
      </c>
      <c r="E38" s="72" t="s">
        <v>118</v>
      </c>
      <c r="F38" s="72" t="s">
        <v>119</v>
      </c>
      <c r="G38" s="62"/>
      <c r="H38" s="62"/>
      <c r="I38" s="62"/>
      <c r="J38" s="62"/>
      <c r="K38" s="62"/>
      <c r="L38" s="62"/>
      <c r="M38" s="78"/>
      <c r="N38" s="62"/>
      <c r="O38" s="62"/>
    </row>
    <row r="39" spans="1:15" ht="15" hidden="1" customHeight="1">
      <c r="A39" s="530" t="s">
        <v>224</v>
      </c>
      <c r="B39" s="592"/>
      <c r="C39" s="72"/>
      <c r="D39" s="72"/>
      <c r="E39" s="72"/>
      <c r="F39" s="72"/>
      <c r="G39" s="62"/>
      <c r="H39" s="62"/>
      <c r="I39" s="62"/>
      <c r="J39" s="62"/>
      <c r="K39" s="62"/>
      <c r="L39" s="62"/>
      <c r="M39" s="78"/>
      <c r="N39" s="62"/>
      <c r="O39" s="62"/>
    </row>
    <row r="40" spans="1:15" ht="15" hidden="1" customHeight="1">
      <c r="A40" s="532" t="s">
        <v>225</v>
      </c>
      <c r="B40" s="593"/>
      <c r="C40" s="72"/>
      <c r="D40" s="72"/>
      <c r="E40" s="72"/>
      <c r="F40" s="72"/>
      <c r="G40" s="62"/>
      <c r="H40" s="62"/>
      <c r="I40" s="62"/>
      <c r="J40" s="62"/>
      <c r="K40" s="62"/>
      <c r="L40" s="62"/>
      <c r="M40" s="78"/>
      <c r="N40" s="62"/>
      <c r="O40" s="62"/>
    </row>
    <row r="41" spans="1:15" ht="15" hidden="1" customHeight="1">
      <c r="A41" s="73" t="s">
        <v>226</v>
      </c>
      <c r="B41" s="79"/>
      <c r="C41" s="544"/>
      <c r="D41" s="544"/>
      <c r="E41" s="544"/>
      <c r="F41" s="544"/>
      <c r="G41" s="62"/>
      <c r="H41" s="62"/>
      <c r="I41" s="62"/>
      <c r="J41" s="62"/>
      <c r="K41" s="62"/>
      <c r="L41" s="62"/>
      <c r="M41" s="78"/>
      <c r="N41" s="62"/>
      <c r="O41" s="62"/>
    </row>
    <row r="42" spans="1:15" ht="15" hidden="1" customHeight="1">
      <c r="A42" s="73" t="s">
        <v>227</v>
      </c>
      <c r="B42" s="79"/>
      <c r="C42" s="544"/>
      <c r="D42" s="544"/>
      <c r="E42" s="544"/>
      <c r="F42" s="544"/>
      <c r="G42" s="75"/>
      <c r="H42" s="75"/>
      <c r="I42" s="75"/>
      <c r="J42" s="75"/>
      <c r="K42" s="75"/>
      <c r="L42" s="75"/>
      <c r="M42" s="76"/>
      <c r="N42" s="61"/>
      <c r="O42" s="62"/>
    </row>
    <row r="43" spans="1:15" ht="15" customHeight="1">
      <c r="A43" s="588" t="s">
        <v>124</v>
      </c>
      <c r="B43" s="559"/>
      <c r="C43" s="559"/>
      <c r="D43" s="559"/>
      <c r="E43" s="559"/>
      <c r="F43" s="559"/>
      <c r="G43" s="559"/>
      <c r="H43" s="559"/>
      <c r="I43" s="559"/>
      <c r="J43" s="559"/>
      <c r="K43" s="559"/>
      <c r="L43" s="559"/>
      <c r="M43" s="560"/>
      <c r="N43" s="61"/>
      <c r="O43" s="62"/>
    </row>
    <row r="44" spans="1:15" ht="15" customHeight="1">
      <c r="A44" s="581" t="s">
        <v>125</v>
      </c>
      <c r="B44" s="589"/>
      <c r="C44" s="2" t="s">
        <v>4</v>
      </c>
      <c r="D44" s="72" t="s">
        <v>126</v>
      </c>
      <c r="E44" s="72" t="s">
        <v>127</v>
      </c>
      <c r="F44" s="72" t="s">
        <v>128</v>
      </c>
      <c r="G44" s="72" t="s">
        <v>129</v>
      </c>
      <c r="H44" s="515" t="s">
        <v>130</v>
      </c>
      <c r="I44" s="517"/>
      <c r="J44" s="515" t="s">
        <v>131</v>
      </c>
      <c r="K44" s="517"/>
      <c r="L44" s="515" t="s">
        <v>132</v>
      </c>
      <c r="M44" s="517"/>
      <c r="N44" s="62"/>
      <c r="O44" s="62"/>
    </row>
    <row r="45" spans="1:15" ht="15" customHeight="1">
      <c r="A45" s="599"/>
      <c r="B45" s="600"/>
      <c r="C45" s="90"/>
      <c r="D45" s="90"/>
      <c r="E45" s="90"/>
      <c r="F45" s="90"/>
      <c r="G45" s="90"/>
      <c r="H45" s="513"/>
      <c r="I45" s="514"/>
      <c r="J45" s="513"/>
      <c r="K45" s="514"/>
      <c r="L45" s="513"/>
      <c r="M45" s="514"/>
      <c r="N45" s="62"/>
      <c r="O45" s="62"/>
    </row>
    <row r="46" spans="1:15" ht="15" customHeight="1">
      <c r="A46" s="590"/>
      <c r="B46" s="591"/>
      <c r="C46" s="515" t="s">
        <v>133</v>
      </c>
      <c r="D46" s="516"/>
      <c r="E46" s="517"/>
      <c r="F46" s="518"/>
      <c r="G46" s="519"/>
      <c r="H46" s="519"/>
      <c r="I46" s="519"/>
      <c r="J46" s="519"/>
      <c r="K46" s="519"/>
      <c r="L46" s="519"/>
      <c r="M46" s="520"/>
      <c r="N46" s="62"/>
      <c r="O46" s="62"/>
    </row>
    <row r="47" spans="1:15" ht="15" customHeight="1">
      <c r="A47" s="521" t="s">
        <v>134</v>
      </c>
      <c r="B47" s="522"/>
      <c r="C47" s="105" t="s">
        <v>135</v>
      </c>
      <c r="D47" s="91"/>
      <c r="E47" s="80" t="s">
        <v>136</v>
      </c>
      <c r="F47" s="93"/>
      <c r="G47" s="106" t="s">
        <v>137</v>
      </c>
      <c r="H47" s="527"/>
      <c r="I47" s="527"/>
      <c r="J47" s="528" t="s">
        <v>136</v>
      </c>
      <c r="K47" s="528"/>
      <c r="L47" s="527"/>
      <c r="M47" s="529"/>
      <c r="N47" s="61"/>
      <c r="O47" s="62"/>
    </row>
    <row r="48" spans="1:15" ht="15" customHeight="1">
      <c r="A48" s="523"/>
      <c r="B48" s="524"/>
      <c r="C48" s="103" t="s">
        <v>138</v>
      </c>
      <c r="D48" s="91"/>
      <c r="E48" s="80" t="s">
        <v>136</v>
      </c>
      <c r="F48" s="93"/>
      <c r="G48" s="106" t="s">
        <v>137</v>
      </c>
      <c r="H48" s="527"/>
      <c r="I48" s="527"/>
      <c r="J48" s="528" t="s">
        <v>136</v>
      </c>
      <c r="K48" s="528"/>
      <c r="L48" s="527"/>
      <c r="M48" s="529"/>
      <c r="N48" s="61"/>
      <c r="O48" s="62"/>
    </row>
    <row r="49" spans="1:15" ht="15" customHeight="1">
      <c r="A49" s="525"/>
      <c r="B49" s="526"/>
      <c r="C49" s="102" t="s">
        <v>139</v>
      </c>
      <c r="D49" s="92"/>
      <c r="E49" s="81" t="s">
        <v>136</v>
      </c>
      <c r="F49" s="93"/>
      <c r="G49" s="106" t="s">
        <v>137</v>
      </c>
      <c r="H49" s="527"/>
      <c r="I49" s="527"/>
      <c r="J49" s="528" t="s">
        <v>136</v>
      </c>
      <c r="K49" s="528"/>
      <c r="L49" s="527"/>
      <c r="M49" s="529"/>
      <c r="N49" s="61"/>
      <c r="O49" s="62"/>
    </row>
    <row r="50" spans="1:15" ht="31.5" customHeight="1">
      <c r="A50" s="508" t="s">
        <v>142</v>
      </c>
      <c r="B50" s="509"/>
      <c r="C50" s="510"/>
      <c r="D50" s="511"/>
      <c r="E50" s="511"/>
      <c r="F50" s="511"/>
      <c r="G50" s="511"/>
      <c r="H50" s="511"/>
      <c r="I50" s="511"/>
      <c r="J50" s="511"/>
      <c r="K50" s="511"/>
      <c r="L50" s="511"/>
      <c r="M50" s="512"/>
      <c r="N50" s="61"/>
      <c r="O50" s="62"/>
    </row>
    <row r="51" spans="1:15" ht="17.25" customHeight="1">
      <c r="A51" s="601" t="s">
        <v>157</v>
      </c>
      <c r="B51" s="602"/>
      <c r="C51" s="602"/>
      <c r="D51" s="602"/>
      <c r="E51" s="602"/>
      <c r="F51" s="602"/>
      <c r="G51" s="602"/>
      <c r="H51" s="602"/>
      <c r="I51" s="602"/>
      <c r="J51" s="602"/>
      <c r="K51" s="602"/>
      <c r="L51" s="602"/>
      <c r="M51" s="603"/>
      <c r="N51" s="61"/>
      <c r="O51" s="62"/>
    </row>
    <row r="52" spans="1:15" ht="17.25" customHeight="1">
      <c r="A52" s="538" t="s">
        <v>96</v>
      </c>
      <c r="B52" s="63" t="s">
        <v>97</v>
      </c>
      <c r="C52" s="561"/>
      <c r="D52" s="562"/>
      <c r="E52" s="562"/>
      <c r="F52" s="562"/>
      <c r="G52" s="562"/>
      <c r="H52" s="562"/>
      <c r="I52" s="562"/>
      <c r="J52" s="562"/>
      <c r="K52" s="562"/>
      <c r="L52" s="562"/>
      <c r="M52" s="563"/>
      <c r="N52" s="61"/>
      <c r="O52" s="62"/>
    </row>
    <row r="53" spans="1:15" ht="17.25" customHeight="1">
      <c r="A53" s="539"/>
      <c r="B53" s="64" t="s">
        <v>98</v>
      </c>
      <c r="C53" s="564"/>
      <c r="D53" s="565"/>
      <c r="E53" s="565"/>
      <c r="F53" s="565"/>
      <c r="G53" s="565"/>
      <c r="H53" s="565"/>
      <c r="I53" s="565"/>
      <c r="J53" s="565"/>
      <c r="K53" s="565"/>
      <c r="L53" s="565"/>
      <c r="M53" s="566"/>
      <c r="N53" s="61"/>
      <c r="O53" s="62"/>
    </row>
    <row r="54" spans="1:15" ht="17.25" customHeight="1">
      <c r="A54" s="539"/>
      <c r="B54" s="567" t="s">
        <v>94</v>
      </c>
      <c r="C54" s="65" t="s">
        <v>229</v>
      </c>
      <c r="D54" s="94"/>
      <c r="E54" s="67" t="s">
        <v>99</v>
      </c>
      <c r="F54" s="94"/>
      <c r="G54" s="66" t="s">
        <v>230</v>
      </c>
      <c r="H54" s="66"/>
      <c r="I54" s="66"/>
      <c r="J54" s="66"/>
      <c r="K54" s="66"/>
      <c r="L54" s="66"/>
      <c r="M54" s="68"/>
      <c r="N54" s="61"/>
      <c r="O54" s="62"/>
    </row>
    <row r="55" spans="1:15" ht="17.25" customHeight="1">
      <c r="A55" s="539"/>
      <c r="B55" s="568"/>
      <c r="C55" s="85"/>
      <c r="D55" s="70"/>
      <c r="E55" s="84"/>
      <c r="F55" s="71"/>
      <c r="G55" s="533"/>
      <c r="H55" s="533"/>
      <c r="I55" s="533"/>
      <c r="J55" s="533"/>
      <c r="K55" s="533"/>
      <c r="L55" s="533"/>
      <c r="M55" s="534"/>
      <c r="N55" s="61"/>
      <c r="O55" s="62"/>
    </row>
    <row r="56" spans="1:15" ht="17.25" customHeight="1">
      <c r="A56" s="539"/>
      <c r="B56" s="569"/>
      <c r="C56" s="535"/>
      <c r="D56" s="536"/>
      <c r="E56" s="536"/>
      <c r="F56" s="536"/>
      <c r="G56" s="536"/>
      <c r="H56" s="536"/>
      <c r="I56" s="536"/>
      <c r="J56" s="536"/>
      <c r="K56" s="536"/>
      <c r="L56" s="536"/>
      <c r="M56" s="537"/>
      <c r="N56" s="61"/>
      <c r="O56" s="62"/>
    </row>
    <row r="57" spans="1:15" ht="17.25" customHeight="1">
      <c r="A57" s="539"/>
      <c r="B57" s="134" t="s">
        <v>100</v>
      </c>
      <c r="C57" s="550"/>
      <c r="D57" s="551"/>
      <c r="E57" s="551"/>
      <c r="F57" s="551"/>
      <c r="G57" s="551"/>
      <c r="H57" s="551"/>
      <c r="I57" s="551"/>
      <c r="J57" s="551"/>
      <c r="K57" s="551"/>
      <c r="L57" s="551"/>
      <c r="M57" s="552"/>
      <c r="N57" s="61"/>
      <c r="O57" s="62"/>
    </row>
    <row r="58" spans="1:15" ht="17.25" customHeight="1">
      <c r="A58" s="540"/>
      <c r="B58" s="73" t="s">
        <v>101</v>
      </c>
      <c r="C58" s="518"/>
      <c r="D58" s="519"/>
      <c r="E58" s="519"/>
      <c r="F58" s="519"/>
      <c r="G58" s="519"/>
      <c r="H58" s="519"/>
      <c r="I58" s="519"/>
      <c r="J58" s="519"/>
      <c r="K58" s="519"/>
      <c r="L58" s="519"/>
      <c r="M58" s="520"/>
      <c r="N58" s="61"/>
      <c r="O58" s="62"/>
    </row>
    <row r="59" spans="1:15" ht="17.25" customHeight="1">
      <c r="A59" s="538" t="s">
        <v>102</v>
      </c>
      <c r="B59" s="129" t="s">
        <v>97</v>
      </c>
      <c r="C59" s="541"/>
      <c r="D59" s="542"/>
      <c r="E59" s="543"/>
      <c r="F59" s="544" t="s">
        <v>103</v>
      </c>
      <c r="G59" s="570"/>
      <c r="H59" s="95"/>
      <c r="I59" s="570"/>
      <c r="J59" s="95"/>
      <c r="K59" s="570"/>
      <c r="L59" s="95"/>
      <c r="M59" s="96"/>
      <c r="N59" s="61"/>
      <c r="O59" s="62"/>
    </row>
    <row r="60" spans="1:15" ht="17.25" customHeight="1">
      <c r="A60" s="539"/>
      <c r="B60" s="74" t="s">
        <v>104</v>
      </c>
      <c r="C60" s="535"/>
      <c r="D60" s="536"/>
      <c r="E60" s="537"/>
      <c r="F60" s="544"/>
      <c r="G60" s="571"/>
      <c r="H60" s="97" t="s">
        <v>105</v>
      </c>
      <c r="I60" s="571"/>
      <c r="J60" s="97" t="s">
        <v>106</v>
      </c>
      <c r="K60" s="571"/>
      <c r="L60" s="98" t="s">
        <v>107</v>
      </c>
      <c r="M60" s="99"/>
      <c r="N60" s="61"/>
      <c r="O60" s="62"/>
    </row>
    <row r="61" spans="1:15" ht="17.25" customHeight="1">
      <c r="A61" s="539"/>
      <c r="B61" s="530" t="s">
        <v>108</v>
      </c>
      <c r="C61" s="65" t="s">
        <v>229</v>
      </c>
      <c r="D61" s="94"/>
      <c r="E61" s="67" t="s">
        <v>99</v>
      </c>
      <c r="F61" s="94"/>
      <c r="G61" s="66" t="s">
        <v>230</v>
      </c>
      <c r="H61" s="66"/>
      <c r="I61" s="66"/>
      <c r="J61" s="66"/>
      <c r="K61" s="66"/>
      <c r="L61" s="66"/>
      <c r="M61" s="68"/>
      <c r="N61" s="61"/>
      <c r="O61" s="62"/>
    </row>
    <row r="62" spans="1:15" ht="17.25" customHeight="1">
      <c r="A62" s="539"/>
      <c r="B62" s="531"/>
      <c r="C62" s="85"/>
      <c r="D62" s="70"/>
      <c r="E62" s="84"/>
      <c r="F62" s="71"/>
      <c r="G62" s="533"/>
      <c r="H62" s="533"/>
      <c r="I62" s="533"/>
      <c r="J62" s="533"/>
      <c r="K62" s="533"/>
      <c r="L62" s="533"/>
      <c r="M62" s="534"/>
      <c r="N62" s="61"/>
      <c r="O62" s="62"/>
    </row>
    <row r="63" spans="1:15" ht="17.25" customHeight="1">
      <c r="A63" s="539"/>
      <c r="B63" s="532"/>
      <c r="C63" s="535"/>
      <c r="D63" s="536"/>
      <c r="E63" s="536"/>
      <c r="F63" s="536"/>
      <c r="G63" s="536"/>
      <c r="H63" s="536"/>
      <c r="I63" s="536"/>
      <c r="J63" s="536"/>
      <c r="K63" s="536"/>
      <c r="L63" s="536"/>
      <c r="M63" s="537"/>
      <c r="N63" s="61"/>
      <c r="O63" s="62"/>
    </row>
    <row r="64" spans="1:15" ht="17.25" customHeight="1">
      <c r="A64" s="539"/>
      <c r="B64" s="515" t="s">
        <v>231</v>
      </c>
      <c r="C64" s="516"/>
      <c r="D64" s="516"/>
      <c r="E64" s="516"/>
      <c r="F64" s="516"/>
      <c r="G64" s="517"/>
      <c r="H64" s="107" t="s">
        <v>148</v>
      </c>
      <c r="I64" s="513"/>
      <c r="J64" s="514"/>
      <c r="K64" s="75" t="s">
        <v>149</v>
      </c>
      <c r="L64" s="513"/>
      <c r="M64" s="514"/>
      <c r="N64" s="61"/>
      <c r="O64" s="62"/>
    </row>
    <row r="65" spans="1:15" ht="17.25" customHeight="1">
      <c r="A65" s="586"/>
      <c r="B65" s="572" t="s">
        <v>109</v>
      </c>
      <c r="C65" s="573"/>
      <c r="D65" s="578" t="s">
        <v>110</v>
      </c>
      <c r="E65" s="579"/>
      <c r="F65" s="519"/>
      <c r="G65" s="519"/>
      <c r="H65" s="580"/>
      <c r="I65" s="580"/>
      <c r="J65" s="580"/>
      <c r="K65" s="519"/>
      <c r="L65" s="519"/>
      <c r="M65" s="520"/>
      <c r="N65" s="61"/>
      <c r="O65" s="62"/>
    </row>
    <row r="66" spans="1:15" ht="17.25" customHeight="1">
      <c r="A66" s="586"/>
      <c r="B66" s="574"/>
      <c r="C66" s="575"/>
      <c r="D66" s="581" t="s">
        <v>111</v>
      </c>
      <c r="E66" s="582"/>
      <c r="F66" s="86"/>
      <c r="G66" s="86"/>
      <c r="H66" s="86"/>
      <c r="I66" s="86"/>
      <c r="J66" s="86"/>
      <c r="K66" s="86"/>
      <c r="L66" s="86"/>
      <c r="M66" s="87"/>
      <c r="N66" s="61"/>
      <c r="O66" s="62"/>
    </row>
    <row r="67" spans="1:15" ht="17.25" customHeight="1">
      <c r="A67" s="587"/>
      <c r="B67" s="576"/>
      <c r="C67" s="577"/>
      <c r="D67" s="583"/>
      <c r="E67" s="584"/>
      <c r="F67" s="88"/>
      <c r="G67" s="88"/>
      <c r="H67" s="88"/>
      <c r="I67" s="88"/>
      <c r="J67" s="88"/>
      <c r="K67" s="88"/>
      <c r="L67" s="88"/>
      <c r="M67" s="89"/>
      <c r="N67" s="61"/>
      <c r="O67" s="62"/>
    </row>
    <row r="68" spans="1:15" ht="17.25" customHeight="1">
      <c r="A68" s="538" t="s">
        <v>235</v>
      </c>
      <c r="B68" s="69" t="s">
        <v>97</v>
      </c>
      <c r="C68" s="541"/>
      <c r="D68" s="542"/>
      <c r="E68" s="543"/>
      <c r="F68" s="544" t="s">
        <v>103</v>
      </c>
      <c r="G68" s="544"/>
      <c r="H68" s="95"/>
      <c r="I68" s="108" t="s">
        <v>105</v>
      </c>
      <c r="J68" s="95"/>
      <c r="K68" s="104" t="s">
        <v>106</v>
      </c>
      <c r="L68" s="95"/>
      <c r="M68" s="96" t="s">
        <v>107</v>
      </c>
      <c r="N68" s="61"/>
      <c r="O68" s="62"/>
    </row>
    <row r="69" spans="1:15" ht="17.25" customHeight="1">
      <c r="A69" s="539"/>
      <c r="B69" s="74" t="s">
        <v>104</v>
      </c>
      <c r="C69" s="535"/>
      <c r="D69" s="536"/>
      <c r="E69" s="537"/>
      <c r="F69" s="585" t="s">
        <v>236</v>
      </c>
      <c r="G69" s="585"/>
      <c r="H69" s="107" t="s">
        <v>148</v>
      </c>
      <c r="I69" s="513"/>
      <c r="J69" s="514"/>
      <c r="K69" s="75" t="s">
        <v>149</v>
      </c>
      <c r="L69" s="513"/>
      <c r="M69" s="514"/>
      <c r="N69" s="61"/>
      <c r="O69" s="62"/>
    </row>
    <row r="70" spans="1:15" ht="17.25" customHeight="1">
      <c r="A70" s="539"/>
      <c r="B70" s="530" t="s">
        <v>108</v>
      </c>
      <c r="C70" s="65" t="s">
        <v>229</v>
      </c>
      <c r="D70" s="83"/>
      <c r="E70" s="67" t="s">
        <v>99</v>
      </c>
      <c r="F70" s="83"/>
      <c r="G70" s="66" t="s">
        <v>230</v>
      </c>
      <c r="H70" s="66"/>
      <c r="I70" s="66"/>
      <c r="J70" s="66"/>
      <c r="K70" s="66"/>
      <c r="L70" s="66"/>
      <c r="M70" s="68"/>
      <c r="N70" s="61"/>
      <c r="O70" s="62"/>
    </row>
    <row r="71" spans="1:15" ht="17.25" customHeight="1">
      <c r="A71" s="539"/>
      <c r="B71" s="531"/>
      <c r="C71" s="85"/>
      <c r="D71" s="70"/>
      <c r="E71" s="84"/>
      <c r="F71" s="71"/>
      <c r="G71" s="533"/>
      <c r="H71" s="533"/>
      <c r="I71" s="533"/>
      <c r="J71" s="533"/>
      <c r="K71" s="533"/>
      <c r="L71" s="533"/>
      <c r="M71" s="534"/>
      <c r="N71" s="61"/>
      <c r="O71" s="62"/>
    </row>
    <row r="72" spans="1:15" ht="17.25" customHeight="1">
      <c r="A72" s="539"/>
      <c r="B72" s="532"/>
      <c r="C72" s="535"/>
      <c r="D72" s="536"/>
      <c r="E72" s="536"/>
      <c r="F72" s="536"/>
      <c r="G72" s="536"/>
      <c r="H72" s="536"/>
      <c r="I72" s="536"/>
      <c r="J72" s="536"/>
      <c r="K72" s="536"/>
      <c r="L72" s="536"/>
      <c r="M72" s="537"/>
      <c r="N72" s="61"/>
      <c r="O72" s="62"/>
    </row>
    <row r="73" spans="1:15" ht="17.25" customHeight="1">
      <c r="A73" s="539"/>
      <c r="B73" s="69" t="s">
        <v>97</v>
      </c>
      <c r="C73" s="541"/>
      <c r="D73" s="542"/>
      <c r="E73" s="543"/>
      <c r="F73" s="544" t="s">
        <v>103</v>
      </c>
      <c r="G73" s="544"/>
      <c r="H73" s="95"/>
      <c r="I73" s="108" t="s">
        <v>105</v>
      </c>
      <c r="J73" s="95"/>
      <c r="K73" s="104" t="s">
        <v>106</v>
      </c>
      <c r="L73" s="95"/>
      <c r="M73" s="96" t="s">
        <v>107</v>
      </c>
      <c r="N73" s="61"/>
      <c r="O73" s="62"/>
    </row>
    <row r="74" spans="1:15" ht="17.25" customHeight="1">
      <c r="A74" s="539"/>
      <c r="B74" s="74" t="s">
        <v>104</v>
      </c>
      <c r="C74" s="535"/>
      <c r="D74" s="536"/>
      <c r="E74" s="537"/>
      <c r="F74" s="585" t="s">
        <v>236</v>
      </c>
      <c r="G74" s="585"/>
      <c r="H74" s="107" t="s">
        <v>148</v>
      </c>
      <c r="I74" s="513"/>
      <c r="J74" s="514"/>
      <c r="K74" s="75" t="s">
        <v>149</v>
      </c>
      <c r="L74" s="513"/>
      <c r="M74" s="514"/>
      <c r="N74" s="61"/>
      <c r="O74" s="62"/>
    </row>
    <row r="75" spans="1:15" ht="17.25" customHeight="1">
      <c r="A75" s="539"/>
      <c r="B75" s="530" t="s">
        <v>108</v>
      </c>
      <c r="C75" s="65" t="s">
        <v>229</v>
      </c>
      <c r="D75" s="83"/>
      <c r="E75" s="67" t="s">
        <v>99</v>
      </c>
      <c r="F75" s="83"/>
      <c r="G75" s="66" t="s">
        <v>230</v>
      </c>
      <c r="H75" s="66"/>
      <c r="I75" s="66"/>
      <c r="J75" s="66"/>
      <c r="K75" s="66"/>
      <c r="L75" s="66"/>
      <c r="M75" s="68"/>
      <c r="N75" s="61"/>
      <c r="O75" s="62"/>
    </row>
    <row r="76" spans="1:15" ht="17.25" customHeight="1">
      <c r="A76" s="539"/>
      <c r="B76" s="531"/>
      <c r="C76" s="85"/>
      <c r="D76" s="70"/>
      <c r="E76" s="84"/>
      <c r="F76" s="71"/>
      <c r="G76" s="533"/>
      <c r="H76" s="533"/>
      <c r="I76" s="533"/>
      <c r="J76" s="533"/>
      <c r="K76" s="533"/>
      <c r="L76" s="533"/>
      <c r="M76" s="534"/>
      <c r="N76" s="61"/>
      <c r="O76" s="62"/>
    </row>
    <row r="77" spans="1:15" ht="17.25" customHeight="1">
      <c r="A77" s="540"/>
      <c r="B77" s="532"/>
      <c r="C77" s="535"/>
      <c r="D77" s="536"/>
      <c r="E77" s="536"/>
      <c r="F77" s="536"/>
      <c r="G77" s="536"/>
      <c r="H77" s="536"/>
      <c r="I77" s="536"/>
      <c r="J77" s="536"/>
      <c r="K77" s="536"/>
      <c r="L77" s="536"/>
      <c r="M77" s="537"/>
      <c r="N77" s="61"/>
      <c r="O77" s="62"/>
    </row>
    <row r="78" spans="1:15" ht="17.25" customHeight="1">
      <c r="A78" s="538" t="s">
        <v>237</v>
      </c>
      <c r="B78" s="69" t="s">
        <v>97</v>
      </c>
      <c r="C78" s="541"/>
      <c r="D78" s="542"/>
      <c r="E78" s="543"/>
      <c r="F78" s="544" t="s">
        <v>103</v>
      </c>
      <c r="G78" s="544"/>
      <c r="H78" s="95"/>
      <c r="I78" s="108" t="s">
        <v>105</v>
      </c>
      <c r="J78" s="95"/>
      <c r="K78" s="104" t="s">
        <v>106</v>
      </c>
      <c r="L78" s="95"/>
      <c r="M78" s="96" t="s">
        <v>107</v>
      </c>
      <c r="N78" s="61"/>
      <c r="O78" s="62"/>
    </row>
    <row r="79" spans="1:15" ht="17.25" customHeight="1">
      <c r="A79" s="539"/>
      <c r="B79" s="74" t="s">
        <v>104</v>
      </c>
      <c r="C79" s="535"/>
      <c r="D79" s="536"/>
      <c r="E79" s="537"/>
      <c r="F79" s="545" t="s">
        <v>238</v>
      </c>
      <c r="G79" s="546"/>
      <c r="H79" s="547" t="s">
        <v>239</v>
      </c>
      <c r="I79" s="548"/>
      <c r="J79" s="100"/>
      <c r="K79" s="545" t="s">
        <v>180</v>
      </c>
      <c r="L79" s="549"/>
      <c r="M79" s="100"/>
      <c r="N79" s="61"/>
      <c r="O79" s="62"/>
    </row>
    <row r="80" spans="1:15" ht="17.25" customHeight="1">
      <c r="A80" s="539"/>
      <c r="B80" s="530" t="s">
        <v>108</v>
      </c>
      <c r="C80" s="65" t="s">
        <v>229</v>
      </c>
      <c r="D80" s="83"/>
      <c r="E80" s="67" t="s">
        <v>99</v>
      </c>
      <c r="F80" s="83"/>
      <c r="G80" s="66" t="s">
        <v>230</v>
      </c>
      <c r="H80" s="66"/>
      <c r="I80" s="66"/>
      <c r="J80" s="66"/>
      <c r="K80" s="66"/>
      <c r="L80" s="66"/>
      <c r="M80" s="68"/>
      <c r="N80" s="61"/>
      <c r="O80" s="62"/>
    </row>
    <row r="81" spans="1:15" ht="17.25" customHeight="1">
      <c r="A81" s="539"/>
      <c r="B81" s="531"/>
      <c r="C81" s="85"/>
      <c r="D81" s="70"/>
      <c r="E81" s="84"/>
      <c r="F81" s="71"/>
      <c r="G81" s="533"/>
      <c r="H81" s="533"/>
      <c r="I81" s="533"/>
      <c r="J81" s="533"/>
      <c r="K81" s="533"/>
      <c r="L81" s="533"/>
      <c r="M81" s="534"/>
      <c r="N81" s="61"/>
      <c r="O81" s="62"/>
    </row>
    <row r="82" spans="1:15" ht="17.25" customHeight="1">
      <c r="A82" s="540"/>
      <c r="B82" s="532"/>
      <c r="C82" s="535"/>
      <c r="D82" s="536"/>
      <c r="E82" s="536"/>
      <c r="F82" s="536"/>
      <c r="G82" s="536"/>
      <c r="H82" s="536"/>
      <c r="I82" s="536"/>
      <c r="J82" s="536"/>
      <c r="K82" s="536"/>
      <c r="L82" s="536"/>
      <c r="M82" s="537"/>
      <c r="N82" s="61"/>
      <c r="O82" s="62"/>
    </row>
    <row r="83" spans="1:15" ht="17.25" customHeight="1">
      <c r="A83" s="557" t="s">
        <v>112</v>
      </c>
      <c r="B83" s="558"/>
      <c r="C83" s="558"/>
      <c r="D83" s="594"/>
      <c r="E83" s="594"/>
      <c r="F83" s="556"/>
      <c r="G83" s="595"/>
      <c r="H83" s="596" t="s">
        <v>113</v>
      </c>
      <c r="I83" s="597"/>
      <c r="J83" s="597"/>
      <c r="K83" s="597"/>
      <c r="L83" s="597"/>
      <c r="M83" s="598"/>
      <c r="N83" s="61"/>
      <c r="O83" s="62"/>
    </row>
    <row r="84" spans="1:15" ht="17.25" customHeight="1">
      <c r="A84" s="581" t="s">
        <v>125</v>
      </c>
      <c r="B84" s="589"/>
      <c r="C84" s="2" t="s">
        <v>4</v>
      </c>
      <c r="D84" s="72" t="s">
        <v>126</v>
      </c>
      <c r="E84" s="72" t="s">
        <v>127</v>
      </c>
      <c r="F84" s="72" t="s">
        <v>128</v>
      </c>
      <c r="G84" s="72" t="s">
        <v>129</v>
      </c>
      <c r="H84" s="515" t="s">
        <v>130</v>
      </c>
      <c r="I84" s="517"/>
      <c r="J84" s="515" t="s">
        <v>131</v>
      </c>
      <c r="K84" s="517"/>
      <c r="L84" s="515" t="s">
        <v>132</v>
      </c>
      <c r="M84" s="517"/>
      <c r="N84" s="61"/>
      <c r="O84" s="62"/>
    </row>
    <row r="85" spans="1:15" ht="17.25" customHeight="1">
      <c r="A85" s="599"/>
      <c r="B85" s="600"/>
      <c r="C85" s="90"/>
      <c r="D85" s="90"/>
      <c r="E85" s="90"/>
      <c r="F85" s="90"/>
      <c r="G85" s="90"/>
      <c r="H85" s="513"/>
      <c r="I85" s="514"/>
      <c r="J85" s="513"/>
      <c r="K85" s="514"/>
      <c r="L85" s="513"/>
      <c r="M85" s="514"/>
      <c r="N85" s="61"/>
      <c r="O85" s="62"/>
    </row>
    <row r="86" spans="1:15" ht="17.25" customHeight="1">
      <c r="A86" s="590"/>
      <c r="B86" s="591"/>
      <c r="C86" s="515" t="s">
        <v>133</v>
      </c>
      <c r="D86" s="516"/>
      <c r="E86" s="517"/>
      <c r="F86" s="518"/>
      <c r="G86" s="519"/>
      <c r="H86" s="519"/>
      <c r="I86" s="519"/>
      <c r="J86" s="519"/>
      <c r="K86" s="519"/>
      <c r="L86" s="519"/>
      <c r="M86" s="520"/>
      <c r="N86" s="61"/>
      <c r="O86" s="62"/>
    </row>
    <row r="87" spans="1:15" ht="17.25" customHeight="1">
      <c r="A87" s="521" t="s">
        <v>134</v>
      </c>
      <c r="B87" s="522"/>
      <c r="C87" s="105" t="s">
        <v>135</v>
      </c>
      <c r="D87" s="91"/>
      <c r="E87" s="80" t="s">
        <v>136</v>
      </c>
      <c r="F87" s="93"/>
      <c r="G87" s="106" t="s">
        <v>137</v>
      </c>
      <c r="H87" s="527"/>
      <c r="I87" s="527"/>
      <c r="J87" s="528" t="s">
        <v>136</v>
      </c>
      <c r="K87" s="528"/>
      <c r="L87" s="527"/>
      <c r="M87" s="529"/>
      <c r="N87" s="61"/>
      <c r="O87" s="62"/>
    </row>
    <row r="88" spans="1:15" ht="17.25" customHeight="1">
      <c r="A88" s="523"/>
      <c r="B88" s="524"/>
      <c r="C88" s="103" t="s">
        <v>138</v>
      </c>
      <c r="D88" s="91"/>
      <c r="E88" s="80" t="s">
        <v>136</v>
      </c>
      <c r="F88" s="93"/>
      <c r="G88" s="106" t="s">
        <v>137</v>
      </c>
      <c r="H88" s="527"/>
      <c r="I88" s="527"/>
      <c r="J88" s="528" t="s">
        <v>136</v>
      </c>
      <c r="K88" s="528"/>
      <c r="L88" s="527"/>
      <c r="M88" s="529"/>
      <c r="N88" s="61"/>
      <c r="O88" s="62"/>
    </row>
    <row r="89" spans="1:15" ht="17.25" customHeight="1">
      <c r="A89" s="525"/>
      <c r="B89" s="526"/>
      <c r="C89" s="102" t="s">
        <v>139</v>
      </c>
      <c r="D89" s="92"/>
      <c r="E89" s="81" t="s">
        <v>136</v>
      </c>
      <c r="F89" s="93"/>
      <c r="G89" s="106" t="s">
        <v>137</v>
      </c>
      <c r="H89" s="527"/>
      <c r="I89" s="527"/>
      <c r="J89" s="528" t="s">
        <v>136</v>
      </c>
      <c r="K89" s="528"/>
      <c r="L89" s="527"/>
      <c r="M89" s="529"/>
      <c r="N89" s="61"/>
      <c r="O89" s="62"/>
    </row>
    <row r="90" spans="1:15" ht="32.25" customHeight="1">
      <c r="A90" s="508" t="s">
        <v>142</v>
      </c>
      <c r="B90" s="509"/>
      <c r="C90" s="510"/>
      <c r="D90" s="511"/>
      <c r="E90" s="511"/>
      <c r="F90" s="511"/>
      <c r="G90" s="511"/>
      <c r="H90" s="511"/>
      <c r="I90" s="511"/>
      <c r="J90" s="511"/>
      <c r="K90" s="511"/>
      <c r="L90" s="511"/>
      <c r="M90" s="512"/>
      <c r="N90" s="61"/>
      <c r="O90" s="62"/>
    </row>
    <row r="91" spans="1:15" s="62" customFormat="1" ht="18" customHeight="1">
      <c r="A91" s="62" t="s">
        <v>95</v>
      </c>
    </row>
    <row r="92" spans="1:15" s="62" customFormat="1" ht="18" customHeight="1">
      <c r="A92" s="604" t="s">
        <v>143</v>
      </c>
      <c r="B92" s="604"/>
      <c r="C92" s="604"/>
      <c r="D92" s="604"/>
      <c r="E92" s="604"/>
      <c r="F92" s="604"/>
      <c r="G92" s="604"/>
      <c r="H92" s="604"/>
      <c r="I92" s="604"/>
      <c r="J92" s="604"/>
      <c r="K92" s="604"/>
      <c r="L92" s="604"/>
      <c r="M92" s="604"/>
      <c r="N92" s="61"/>
    </row>
    <row r="93" spans="1:15" s="62" customFormat="1" ht="26.25" customHeight="1">
      <c r="A93" s="605" t="s">
        <v>144</v>
      </c>
      <c r="B93" s="606"/>
      <c r="C93" s="606"/>
      <c r="D93" s="606"/>
      <c r="E93" s="606"/>
      <c r="F93" s="606"/>
      <c r="G93" s="606"/>
      <c r="H93" s="606"/>
      <c r="I93" s="606"/>
      <c r="J93" s="606"/>
      <c r="K93" s="606"/>
      <c r="L93" s="606"/>
      <c r="M93" s="606"/>
    </row>
    <row r="94" spans="1:15" ht="15" customHeight="1">
      <c r="A94" s="61" t="s">
        <v>145</v>
      </c>
      <c r="B94" s="62"/>
      <c r="C94" s="62"/>
      <c r="D94" s="62"/>
      <c r="E94" s="62"/>
      <c r="F94" s="62"/>
      <c r="G94" s="62"/>
      <c r="H94" s="62"/>
      <c r="I94" s="62"/>
      <c r="J94" s="62"/>
      <c r="K94" s="62"/>
      <c r="L94" s="62"/>
      <c r="M94" s="62"/>
      <c r="N94" s="62"/>
      <c r="O94" s="62"/>
    </row>
    <row r="95" spans="1:15" ht="15" customHeight="1">
      <c r="A95" s="82" t="s">
        <v>240</v>
      </c>
    </row>
    <row r="96" spans="1:15" ht="15" customHeight="1">
      <c r="A96" s="538" t="s">
        <v>241</v>
      </c>
      <c r="B96" s="109" t="s">
        <v>97</v>
      </c>
      <c r="C96" s="541"/>
      <c r="D96" s="542"/>
      <c r="E96" s="543"/>
      <c r="F96" s="544" t="s">
        <v>103</v>
      </c>
      <c r="G96" s="544"/>
      <c r="H96" s="95"/>
      <c r="I96" s="108" t="s">
        <v>105</v>
      </c>
      <c r="J96" s="95"/>
      <c r="K96" s="104" t="s">
        <v>106</v>
      </c>
      <c r="L96" s="95"/>
      <c r="M96" s="96" t="s">
        <v>107</v>
      </c>
    </row>
    <row r="97" spans="1:13" ht="15" customHeight="1">
      <c r="A97" s="539"/>
      <c r="B97" s="74" t="s">
        <v>104</v>
      </c>
      <c r="C97" s="535"/>
      <c r="D97" s="536"/>
      <c r="E97" s="537"/>
      <c r="F97" s="585" t="s">
        <v>236</v>
      </c>
      <c r="G97" s="585"/>
      <c r="H97" s="107" t="s">
        <v>148</v>
      </c>
      <c r="I97" s="513"/>
      <c r="J97" s="514"/>
      <c r="K97" s="75" t="s">
        <v>149</v>
      </c>
      <c r="L97" s="513"/>
      <c r="M97" s="514"/>
    </row>
    <row r="98" spans="1:13" ht="15" customHeight="1">
      <c r="A98" s="539"/>
      <c r="B98" s="530" t="s">
        <v>108</v>
      </c>
      <c r="C98" s="65" t="s">
        <v>229</v>
      </c>
      <c r="D98" s="83"/>
      <c r="E98" s="67" t="s">
        <v>99</v>
      </c>
      <c r="F98" s="83"/>
      <c r="G98" s="66" t="s">
        <v>230</v>
      </c>
      <c r="H98" s="66"/>
      <c r="I98" s="66"/>
      <c r="J98" s="66"/>
      <c r="K98" s="66"/>
      <c r="L98" s="66"/>
      <c r="M98" s="68"/>
    </row>
    <row r="99" spans="1:13" ht="15" customHeight="1">
      <c r="A99" s="539"/>
      <c r="B99" s="531"/>
      <c r="C99" s="85"/>
      <c r="D99" s="70"/>
      <c r="E99" s="84"/>
      <c r="F99" s="71"/>
      <c r="G99" s="533"/>
      <c r="H99" s="533"/>
      <c r="I99" s="533"/>
      <c r="J99" s="533"/>
      <c r="K99" s="533"/>
      <c r="L99" s="533"/>
      <c r="M99" s="534"/>
    </row>
    <row r="100" spans="1:13" ht="15" customHeight="1">
      <c r="A100" s="539"/>
      <c r="B100" s="532"/>
      <c r="C100" s="535"/>
      <c r="D100" s="536"/>
      <c r="E100" s="536"/>
      <c r="F100" s="536"/>
      <c r="G100" s="536"/>
      <c r="H100" s="536"/>
      <c r="I100" s="536"/>
      <c r="J100" s="536"/>
      <c r="K100" s="536"/>
      <c r="L100" s="536"/>
      <c r="M100" s="537"/>
    </row>
    <row r="101" spans="1:13" ht="15" customHeight="1">
      <c r="A101" s="539"/>
      <c r="B101" s="69" t="s">
        <v>97</v>
      </c>
      <c r="C101" s="541"/>
      <c r="D101" s="542"/>
      <c r="E101" s="543"/>
      <c r="F101" s="544" t="s">
        <v>103</v>
      </c>
      <c r="G101" s="544"/>
      <c r="H101" s="95"/>
      <c r="I101" s="108" t="s">
        <v>105</v>
      </c>
      <c r="J101" s="95"/>
      <c r="K101" s="104" t="s">
        <v>106</v>
      </c>
      <c r="L101" s="95"/>
      <c r="M101" s="96" t="s">
        <v>107</v>
      </c>
    </row>
    <row r="102" spans="1:13" ht="15" customHeight="1">
      <c r="A102" s="539"/>
      <c r="B102" s="74" t="s">
        <v>104</v>
      </c>
      <c r="C102" s="535"/>
      <c r="D102" s="536"/>
      <c r="E102" s="537"/>
      <c r="F102" s="585" t="s">
        <v>236</v>
      </c>
      <c r="G102" s="585"/>
      <c r="H102" s="107" t="s">
        <v>148</v>
      </c>
      <c r="I102" s="513"/>
      <c r="J102" s="514"/>
      <c r="K102" s="75" t="s">
        <v>149</v>
      </c>
      <c r="L102" s="513"/>
      <c r="M102" s="514"/>
    </row>
    <row r="103" spans="1:13" ht="15" customHeight="1">
      <c r="A103" s="539"/>
      <c r="B103" s="530" t="s">
        <v>108</v>
      </c>
      <c r="C103" s="65" t="s">
        <v>229</v>
      </c>
      <c r="D103" s="83"/>
      <c r="E103" s="67" t="s">
        <v>99</v>
      </c>
      <c r="F103" s="83"/>
      <c r="G103" s="66" t="s">
        <v>230</v>
      </c>
      <c r="H103" s="66"/>
      <c r="I103" s="66"/>
      <c r="J103" s="66"/>
      <c r="K103" s="66"/>
      <c r="L103" s="66"/>
      <c r="M103" s="68"/>
    </row>
    <row r="104" spans="1:13" ht="15" customHeight="1">
      <c r="A104" s="539"/>
      <c r="B104" s="531"/>
      <c r="C104" s="85"/>
      <c r="D104" s="70"/>
      <c r="E104" s="84"/>
      <c r="F104" s="71"/>
      <c r="G104" s="533"/>
      <c r="H104" s="533"/>
      <c r="I104" s="533"/>
      <c r="J104" s="533"/>
      <c r="K104" s="533"/>
      <c r="L104" s="533"/>
      <c r="M104" s="534"/>
    </row>
    <row r="105" spans="1:13" ht="15" customHeight="1">
      <c r="A105" s="539"/>
      <c r="B105" s="532"/>
      <c r="C105" s="535"/>
      <c r="D105" s="536"/>
      <c r="E105" s="536"/>
      <c r="F105" s="536"/>
      <c r="G105" s="536"/>
      <c r="H105" s="536"/>
      <c r="I105" s="536"/>
      <c r="J105" s="536"/>
      <c r="K105" s="536"/>
      <c r="L105" s="536"/>
      <c r="M105" s="537"/>
    </row>
    <row r="106" spans="1:13" ht="15" customHeight="1">
      <c r="A106" s="539"/>
      <c r="B106" s="69" t="s">
        <v>97</v>
      </c>
      <c r="C106" s="541"/>
      <c r="D106" s="542"/>
      <c r="E106" s="543"/>
      <c r="F106" s="544" t="s">
        <v>103</v>
      </c>
      <c r="G106" s="544"/>
      <c r="H106" s="95"/>
      <c r="I106" s="108" t="s">
        <v>105</v>
      </c>
      <c r="J106" s="95"/>
      <c r="K106" s="104" t="s">
        <v>106</v>
      </c>
      <c r="L106" s="95"/>
      <c r="M106" s="96" t="s">
        <v>107</v>
      </c>
    </row>
    <row r="107" spans="1:13" ht="15" customHeight="1">
      <c r="A107" s="539"/>
      <c r="B107" s="74" t="s">
        <v>104</v>
      </c>
      <c r="C107" s="535"/>
      <c r="D107" s="536"/>
      <c r="E107" s="537"/>
      <c r="F107" s="585" t="s">
        <v>236</v>
      </c>
      <c r="G107" s="585"/>
      <c r="H107" s="107" t="s">
        <v>148</v>
      </c>
      <c r="I107" s="513"/>
      <c r="J107" s="514"/>
      <c r="K107" s="75" t="s">
        <v>149</v>
      </c>
      <c r="L107" s="513"/>
      <c r="M107" s="514"/>
    </row>
    <row r="108" spans="1:13" ht="15" customHeight="1">
      <c r="A108" s="539"/>
      <c r="B108" s="530" t="s">
        <v>108</v>
      </c>
      <c r="C108" s="65" t="s">
        <v>229</v>
      </c>
      <c r="D108" s="83"/>
      <c r="E108" s="67" t="s">
        <v>99</v>
      </c>
      <c r="F108" s="83"/>
      <c r="G108" s="66" t="s">
        <v>230</v>
      </c>
      <c r="H108" s="66"/>
      <c r="I108" s="66"/>
      <c r="J108" s="66"/>
      <c r="K108" s="66"/>
      <c r="L108" s="66"/>
      <c r="M108" s="68"/>
    </row>
    <row r="109" spans="1:13" ht="15" customHeight="1">
      <c r="A109" s="539"/>
      <c r="B109" s="531"/>
      <c r="C109" s="85"/>
      <c r="D109" s="70"/>
      <c r="E109" s="84"/>
      <c r="F109" s="71"/>
      <c r="G109" s="533"/>
      <c r="H109" s="533"/>
      <c r="I109" s="533"/>
      <c r="J109" s="533"/>
      <c r="K109" s="533"/>
      <c r="L109" s="533"/>
      <c r="M109" s="534"/>
    </row>
    <row r="110" spans="1:13" ht="15" customHeight="1">
      <c r="A110" s="539"/>
      <c r="B110" s="532"/>
      <c r="C110" s="535"/>
      <c r="D110" s="536"/>
      <c r="E110" s="536"/>
      <c r="F110" s="536"/>
      <c r="G110" s="536"/>
      <c r="H110" s="536"/>
      <c r="I110" s="536"/>
      <c r="J110" s="536"/>
      <c r="K110" s="536"/>
      <c r="L110" s="536"/>
      <c r="M110" s="537"/>
    </row>
    <row r="111" spans="1:13" ht="15" customHeight="1">
      <c r="A111" s="539"/>
      <c r="B111" s="69" t="s">
        <v>97</v>
      </c>
      <c r="C111" s="541"/>
      <c r="D111" s="542"/>
      <c r="E111" s="543"/>
      <c r="F111" s="544" t="s">
        <v>103</v>
      </c>
      <c r="G111" s="544"/>
      <c r="H111" s="95"/>
      <c r="I111" s="108" t="s">
        <v>105</v>
      </c>
      <c r="J111" s="95"/>
      <c r="K111" s="104" t="s">
        <v>106</v>
      </c>
      <c r="L111" s="95"/>
      <c r="M111" s="96" t="s">
        <v>107</v>
      </c>
    </row>
    <row r="112" spans="1:13" ht="15" customHeight="1">
      <c r="A112" s="539"/>
      <c r="B112" s="74" t="s">
        <v>104</v>
      </c>
      <c r="C112" s="535"/>
      <c r="D112" s="536"/>
      <c r="E112" s="537"/>
      <c r="F112" s="585" t="s">
        <v>236</v>
      </c>
      <c r="G112" s="585"/>
      <c r="H112" s="107" t="s">
        <v>148</v>
      </c>
      <c r="I112" s="513"/>
      <c r="J112" s="514"/>
      <c r="K112" s="75" t="s">
        <v>149</v>
      </c>
      <c r="L112" s="513"/>
      <c r="M112" s="514"/>
    </row>
    <row r="113" spans="1:13" ht="15" customHeight="1">
      <c r="A113" s="539"/>
      <c r="B113" s="530" t="s">
        <v>108</v>
      </c>
      <c r="C113" s="65" t="s">
        <v>229</v>
      </c>
      <c r="D113" s="83"/>
      <c r="E113" s="67" t="s">
        <v>99</v>
      </c>
      <c r="F113" s="83"/>
      <c r="G113" s="66" t="s">
        <v>230</v>
      </c>
      <c r="H113" s="66"/>
      <c r="I113" s="66"/>
      <c r="J113" s="66"/>
      <c r="K113" s="66"/>
      <c r="L113" s="66"/>
      <c r="M113" s="68"/>
    </row>
    <row r="114" spans="1:13" ht="15" customHeight="1">
      <c r="A114" s="539"/>
      <c r="B114" s="531"/>
      <c r="C114" s="85"/>
      <c r="D114" s="70"/>
      <c r="E114" s="84"/>
      <c r="F114" s="71"/>
      <c r="G114" s="533"/>
      <c r="H114" s="533"/>
      <c r="I114" s="533"/>
      <c r="J114" s="533"/>
      <c r="K114" s="533"/>
      <c r="L114" s="533"/>
      <c r="M114" s="534"/>
    </row>
    <row r="115" spans="1:13" ht="15" customHeight="1">
      <c r="A115" s="540"/>
      <c r="B115" s="532"/>
      <c r="C115" s="535"/>
      <c r="D115" s="536"/>
      <c r="E115" s="536"/>
      <c r="F115" s="536"/>
      <c r="G115" s="536"/>
      <c r="H115" s="536"/>
      <c r="I115" s="536"/>
      <c r="J115" s="536"/>
      <c r="K115" s="536"/>
      <c r="L115" s="536"/>
      <c r="M115" s="537"/>
    </row>
    <row r="116" spans="1:13" ht="15" customHeight="1">
      <c r="A116" s="539" t="s">
        <v>237</v>
      </c>
      <c r="B116" s="69" t="s">
        <v>97</v>
      </c>
      <c r="C116" s="541"/>
      <c r="D116" s="542"/>
      <c r="E116" s="543"/>
      <c r="F116" s="544" t="s">
        <v>103</v>
      </c>
      <c r="G116" s="544"/>
      <c r="H116" s="95"/>
      <c r="I116" s="108" t="s">
        <v>105</v>
      </c>
      <c r="J116" s="95"/>
      <c r="K116" s="104" t="s">
        <v>106</v>
      </c>
      <c r="L116" s="95"/>
      <c r="M116" s="96" t="s">
        <v>107</v>
      </c>
    </row>
    <row r="117" spans="1:13" ht="15" customHeight="1">
      <c r="A117" s="539"/>
      <c r="B117" s="74" t="s">
        <v>104</v>
      </c>
      <c r="C117" s="535"/>
      <c r="D117" s="536"/>
      <c r="E117" s="537"/>
      <c r="F117" s="545" t="s">
        <v>238</v>
      </c>
      <c r="G117" s="546"/>
      <c r="H117" s="547" t="s">
        <v>239</v>
      </c>
      <c r="I117" s="548"/>
      <c r="J117" s="100"/>
      <c r="K117" s="545" t="s">
        <v>180</v>
      </c>
      <c r="L117" s="549"/>
      <c r="M117" s="100"/>
    </row>
    <row r="118" spans="1:13" ht="15" customHeight="1">
      <c r="A118" s="539"/>
      <c r="B118" s="530" t="s">
        <v>108</v>
      </c>
      <c r="C118" s="65" t="s">
        <v>229</v>
      </c>
      <c r="D118" s="83"/>
      <c r="E118" s="67" t="s">
        <v>99</v>
      </c>
      <c r="F118" s="83"/>
      <c r="G118" s="66" t="s">
        <v>230</v>
      </c>
      <c r="H118" s="66"/>
      <c r="I118" s="66"/>
      <c r="J118" s="66"/>
      <c r="K118" s="66"/>
      <c r="L118" s="66"/>
      <c r="M118" s="68"/>
    </row>
    <row r="119" spans="1:13" ht="15" customHeight="1">
      <c r="A119" s="539"/>
      <c r="B119" s="531"/>
      <c r="C119" s="85"/>
      <c r="D119" s="70"/>
      <c r="E119" s="84"/>
      <c r="F119" s="71"/>
      <c r="G119" s="533"/>
      <c r="H119" s="533"/>
      <c r="I119" s="533"/>
      <c r="J119" s="533"/>
      <c r="K119" s="533"/>
      <c r="L119" s="533"/>
      <c r="M119" s="534"/>
    </row>
    <row r="120" spans="1:13" ht="15" customHeight="1">
      <c r="A120" s="539"/>
      <c r="B120" s="532"/>
      <c r="C120" s="535"/>
      <c r="D120" s="536"/>
      <c r="E120" s="536"/>
      <c r="F120" s="536"/>
      <c r="G120" s="536"/>
      <c r="H120" s="536"/>
      <c r="I120" s="536"/>
      <c r="J120" s="536"/>
      <c r="K120" s="536"/>
      <c r="L120" s="536"/>
      <c r="M120" s="537"/>
    </row>
    <row r="121" spans="1:13" ht="15" customHeight="1">
      <c r="A121" s="539"/>
      <c r="B121" s="69" t="s">
        <v>97</v>
      </c>
      <c r="C121" s="541"/>
      <c r="D121" s="542"/>
      <c r="E121" s="543"/>
      <c r="F121" s="544" t="s">
        <v>103</v>
      </c>
      <c r="G121" s="544"/>
      <c r="H121" s="95"/>
      <c r="I121" s="108" t="s">
        <v>105</v>
      </c>
      <c r="J121" s="95"/>
      <c r="K121" s="104" t="s">
        <v>106</v>
      </c>
      <c r="L121" s="95"/>
      <c r="M121" s="96" t="s">
        <v>107</v>
      </c>
    </row>
    <row r="122" spans="1:13" ht="15" customHeight="1">
      <c r="A122" s="539"/>
      <c r="B122" s="74" t="s">
        <v>104</v>
      </c>
      <c r="C122" s="535"/>
      <c r="D122" s="536"/>
      <c r="E122" s="537"/>
      <c r="F122" s="545" t="s">
        <v>238</v>
      </c>
      <c r="G122" s="546"/>
      <c r="H122" s="547" t="s">
        <v>239</v>
      </c>
      <c r="I122" s="548"/>
      <c r="J122" s="100"/>
      <c r="K122" s="545" t="s">
        <v>180</v>
      </c>
      <c r="L122" s="549"/>
      <c r="M122" s="100"/>
    </row>
    <row r="123" spans="1:13" ht="15" customHeight="1">
      <c r="A123" s="539"/>
      <c r="B123" s="530" t="s">
        <v>108</v>
      </c>
      <c r="C123" s="65" t="s">
        <v>229</v>
      </c>
      <c r="D123" s="83"/>
      <c r="E123" s="67" t="s">
        <v>99</v>
      </c>
      <c r="F123" s="83"/>
      <c r="G123" s="66" t="s">
        <v>230</v>
      </c>
      <c r="H123" s="66"/>
      <c r="I123" s="66"/>
      <c r="J123" s="66"/>
      <c r="K123" s="66"/>
      <c r="L123" s="66"/>
      <c r="M123" s="68"/>
    </row>
    <row r="124" spans="1:13" ht="15" customHeight="1">
      <c r="A124" s="539"/>
      <c r="B124" s="531"/>
      <c r="C124" s="85"/>
      <c r="D124" s="70"/>
      <c r="E124" s="84"/>
      <c r="F124" s="71"/>
      <c r="G124" s="533"/>
      <c r="H124" s="533"/>
      <c r="I124" s="533"/>
      <c r="J124" s="533"/>
      <c r="K124" s="533"/>
      <c r="L124" s="533"/>
      <c r="M124" s="534"/>
    </row>
    <row r="125" spans="1:13" ht="15" customHeight="1">
      <c r="A125" s="540"/>
      <c r="B125" s="532"/>
      <c r="C125" s="535"/>
      <c r="D125" s="536"/>
      <c r="E125" s="536"/>
      <c r="F125" s="536"/>
      <c r="G125" s="536"/>
      <c r="H125" s="536"/>
      <c r="I125" s="536"/>
      <c r="J125" s="536"/>
      <c r="K125" s="536"/>
      <c r="L125" s="536"/>
      <c r="M125" s="537"/>
    </row>
    <row r="126" spans="1:13" ht="5.0999999999999996" customHeight="1"/>
  </sheetData>
  <mergeCells count="228">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 ref="B113:B115"/>
    <mergeCell ref="G114:M114"/>
    <mergeCell ref="C115:M115"/>
    <mergeCell ref="A50:B50"/>
    <mergeCell ref="C50:M50"/>
    <mergeCell ref="A92:M92"/>
    <mergeCell ref="A93:M93"/>
    <mergeCell ref="A96:A115"/>
    <mergeCell ref="C96:E96"/>
    <mergeCell ref="F96:G96"/>
    <mergeCell ref="C97:E97"/>
    <mergeCell ref="F97:G97"/>
    <mergeCell ref="B103:B105"/>
    <mergeCell ref="G104:M104"/>
    <mergeCell ref="C105:M105"/>
    <mergeCell ref="I97:J97"/>
    <mergeCell ref="L97:M97"/>
    <mergeCell ref="B98:B100"/>
    <mergeCell ref="G99:M99"/>
    <mergeCell ref="C100:M100"/>
    <mergeCell ref="L107:M107"/>
    <mergeCell ref="C102:E102"/>
    <mergeCell ref="F102:G102"/>
    <mergeCell ref="I102:J102"/>
    <mergeCell ref="C107:E107"/>
    <mergeCell ref="F107:G107"/>
    <mergeCell ref="I107:J107"/>
    <mergeCell ref="L48:M48"/>
    <mergeCell ref="H49:I49"/>
    <mergeCell ref="J49:K49"/>
    <mergeCell ref="L49:M49"/>
    <mergeCell ref="C112:E112"/>
    <mergeCell ref="F112:G112"/>
    <mergeCell ref="I112:J112"/>
    <mergeCell ref="L112:M112"/>
    <mergeCell ref="L102:M102"/>
    <mergeCell ref="G59:G60"/>
    <mergeCell ref="I59:I60"/>
    <mergeCell ref="K59:K60"/>
    <mergeCell ref="C60:E60"/>
    <mergeCell ref="A83:G83"/>
    <mergeCell ref="H83:M83"/>
    <mergeCell ref="A84:B86"/>
    <mergeCell ref="H84:I84"/>
    <mergeCell ref="J84:K84"/>
    <mergeCell ref="L84:M84"/>
    <mergeCell ref="H85:I85"/>
    <mergeCell ref="A47:B49"/>
    <mergeCell ref="H47:I47"/>
    <mergeCell ref="J47:K47"/>
    <mergeCell ref="L47:M47"/>
    <mergeCell ref="H48:I48"/>
    <mergeCell ref="J48:K48"/>
    <mergeCell ref="C101:E101"/>
    <mergeCell ref="F101:G101"/>
    <mergeCell ref="C68:E68"/>
    <mergeCell ref="F68:G68"/>
    <mergeCell ref="C69:E69"/>
    <mergeCell ref="F69:G69"/>
    <mergeCell ref="I69:J69"/>
    <mergeCell ref="L69:M69"/>
    <mergeCell ref="C57:M57"/>
    <mergeCell ref="B70:B72"/>
    <mergeCell ref="G71:M71"/>
    <mergeCell ref="C72:M72"/>
    <mergeCell ref="C73:E73"/>
    <mergeCell ref="F73:G73"/>
    <mergeCell ref="C74:E74"/>
    <mergeCell ref="F74:G74"/>
    <mergeCell ref="I74:J74"/>
    <mergeCell ref="L74:M74"/>
    <mergeCell ref="C106:E106"/>
    <mergeCell ref="F106:G106"/>
    <mergeCell ref="A51:M51"/>
    <mergeCell ref="A52:A58"/>
    <mergeCell ref="C52:M52"/>
    <mergeCell ref="C53:M53"/>
    <mergeCell ref="B54:B56"/>
    <mergeCell ref="G55:M55"/>
    <mergeCell ref="C56:M56"/>
    <mergeCell ref="C58:M58"/>
    <mergeCell ref="A59:A67"/>
    <mergeCell ref="C59:E59"/>
    <mergeCell ref="F59:F60"/>
    <mergeCell ref="B61:B63"/>
    <mergeCell ref="G62:M62"/>
    <mergeCell ref="C63:M63"/>
    <mergeCell ref="B64:G64"/>
    <mergeCell ref="I64:J64"/>
    <mergeCell ref="L64:M64"/>
    <mergeCell ref="B65:C67"/>
    <mergeCell ref="D65:E65"/>
    <mergeCell ref="F65:M65"/>
    <mergeCell ref="D66:E67"/>
    <mergeCell ref="A68:A77"/>
    <mergeCell ref="C41:D41"/>
    <mergeCell ref="E41:F41"/>
    <mergeCell ref="C42:D42"/>
    <mergeCell ref="E42:F42"/>
    <mergeCell ref="A43:M43"/>
    <mergeCell ref="A44:B46"/>
    <mergeCell ref="H44:I44"/>
    <mergeCell ref="J44:K44"/>
    <mergeCell ref="L44:M44"/>
    <mergeCell ref="H45:I45"/>
    <mergeCell ref="J45:K45"/>
    <mergeCell ref="L45:M45"/>
    <mergeCell ref="C46:E46"/>
    <mergeCell ref="F46:M46"/>
    <mergeCell ref="A36:M36"/>
    <mergeCell ref="A37:B38"/>
    <mergeCell ref="C37:D37"/>
    <mergeCell ref="E37:F37"/>
    <mergeCell ref="A39:B39"/>
    <mergeCell ref="A40:B40"/>
    <mergeCell ref="K31:L31"/>
    <mergeCell ref="B32:B34"/>
    <mergeCell ref="G33:M33"/>
    <mergeCell ref="C34:M34"/>
    <mergeCell ref="A35:G35"/>
    <mergeCell ref="H35:M35"/>
    <mergeCell ref="A30:A34"/>
    <mergeCell ref="C30:E30"/>
    <mergeCell ref="F30:G30"/>
    <mergeCell ref="C31:E31"/>
    <mergeCell ref="F31:G31"/>
    <mergeCell ref="H31:I31"/>
    <mergeCell ref="B17:C19"/>
    <mergeCell ref="D17:E17"/>
    <mergeCell ref="F17:M17"/>
    <mergeCell ref="D18:E19"/>
    <mergeCell ref="A20:A29"/>
    <mergeCell ref="C20:E20"/>
    <mergeCell ref="F20:G20"/>
    <mergeCell ref="C21:E21"/>
    <mergeCell ref="F21:G21"/>
    <mergeCell ref="I21:J21"/>
    <mergeCell ref="A11:A19"/>
    <mergeCell ref="C26:E26"/>
    <mergeCell ref="F26:G26"/>
    <mergeCell ref="I26:J26"/>
    <mergeCell ref="L26:M26"/>
    <mergeCell ref="B27:B29"/>
    <mergeCell ref="G28:M28"/>
    <mergeCell ref="C29:M29"/>
    <mergeCell ref="L21:M21"/>
    <mergeCell ref="B22:B24"/>
    <mergeCell ref="G23:M23"/>
    <mergeCell ref="C24:M24"/>
    <mergeCell ref="C25:E25"/>
    <mergeCell ref="F25:G25"/>
    <mergeCell ref="B13:B15"/>
    <mergeCell ref="G14:M14"/>
    <mergeCell ref="C15:M15"/>
    <mergeCell ref="B16:G16"/>
    <mergeCell ref="I16:J16"/>
    <mergeCell ref="L16:M16"/>
    <mergeCell ref="C10:M10"/>
    <mergeCell ref="C11:E11"/>
    <mergeCell ref="F11:F12"/>
    <mergeCell ref="G11:G12"/>
    <mergeCell ref="I11:I12"/>
    <mergeCell ref="K11:K12"/>
    <mergeCell ref="C12:E12"/>
    <mergeCell ref="C9:M9"/>
    <mergeCell ref="A3:D3"/>
    <mergeCell ref="E3:F3"/>
    <mergeCell ref="H3:K3"/>
    <mergeCell ref="L3:M3"/>
    <mergeCell ref="A4:A10"/>
    <mergeCell ref="C4:M4"/>
    <mergeCell ref="C5:M5"/>
    <mergeCell ref="B6:B8"/>
    <mergeCell ref="G7:M7"/>
    <mergeCell ref="C8:M8"/>
    <mergeCell ref="B75:B77"/>
    <mergeCell ref="G76:M76"/>
    <mergeCell ref="C77:M77"/>
    <mergeCell ref="A78:A82"/>
    <mergeCell ref="C78:E78"/>
    <mergeCell ref="F78:G78"/>
    <mergeCell ref="C79:E79"/>
    <mergeCell ref="F79:G79"/>
    <mergeCell ref="H79:I79"/>
    <mergeCell ref="K79:L79"/>
    <mergeCell ref="B80:B82"/>
    <mergeCell ref="G81:M81"/>
    <mergeCell ref="C82:M82"/>
    <mergeCell ref="A90:B90"/>
    <mergeCell ref="C90:M90"/>
    <mergeCell ref="L85:M85"/>
    <mergeCell ref="C86:E86"/>
    <mergeCell ref="F86:M86"/>
    <mergeCell ref="A87:B89"/>
    <mergeCell ref="H87:I87"/>
    <mergeCell ref="J87:K87"/>
    <mergeCell ref="L87:M87"/>
    <mergeCell ref="H88:I88"/>
    <mergeCell ref="J88:K88"/>
    <mergeCell ref="L88:M88"/>
    <mergeCell ref="H89:I89"/>
    <mergeCell ref="J89:K89"/>
    <mergeCell ref="L89:M89"/>
    <mergeCell ref="J85:K85"/>
  </mergeCells>
  <phoneticPr fontId="3"/>
  <dataValidations count="6">
    <dataValidation type="list" allowBlank="1" showInputMessage="1" showErrorMessage="1" sqref="D114 D7 D14 D28 D99 D104 D109 D119 D23 D33 D124 D55 D62 D76 D71 D81" xr:uid="{B72374CE-4BDE-4800-B754-084931174A30}">
      <formula1>"都,道,府,県"</formula1>
    </dataValidation>
    <dataValidation type="list" allowBlank="1" showInputMessage="1" showErrorMessage="1" sqref="F114 F7 F14 F28 F99 F104 F109 F119 F23 F33 F124 F55 F62 F76 F71 F81" xr:uid="{98A38593-9909-411F-A53D-B123418EC2C0}">
      <formula1>"市,郡,区"</formula1>
    </dataValidation>
    <dataValidation imeMode="fullKatakana" allowBlank="1" showInputMessage="1" showErrorMessage="1" sqref="C4:M4 C11:E11 C25:E25 C96:E96 C101:E101 C106:E106 C111:E111 C116:E116 C20:E20 C30:E30 C121:E121 C52:M52 C59:E59 C73:E73 C68:E68 C78:E78" xr:uid="{D14627FE-5CCA-4F8F-B86B-5737F8ADF2BA}"/>
    <dataValidation imeMode="disabled" allowBlank="1" showInputMessage="1" showErrorMessage="1" sqref="D6 F6 D13 F13 D54 F54 D61 F61" xr:uid="{F893B4A4-0E3A-4D45-859C-653E5487F98A}"/>
    <dataValidation type="whole" imeMode="disabled" operator="greaterThanOrEqual" allowBlank="1" showInputMessage="1" showErrorMessage="1" sqref="G11:G12 I11:I12 K11:K12 I25 I30 K30 K25 I96 K96 K20 I101 K101 I20 K106 I106 K116 K111 I111 I116 I121 K121 G59:G60 I59:I60 K59:K60 I73 I78 K78 K73 K68 I68" xr:uid="{D834E5BE-6800-428B-9DF4-10D3DF5A1BD3}">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71A50981-390F-47E0-B016-BF0A6F28C66D}">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CE8E-FF86-408C-B956-0BD9725969F8}">
  <dimension ref="A1:C18"/>
  <sheetViews>
    <sheetView topLeftCell="A10" zoomScale="70" zoomScaleNormal="70" workbookViewId="0">
      <selection activeCell="B21" sqref="B21"/>
    </sheetView>
  </sheetViews>
  <sheetFormatPr defaultColWidth="8.59765625" defaultRowHeight="14.4"/>
  <cols>
    <col min="1" max="1" width="4.59765625" style="150" customWidth="1"/>
    <col min="2" max="2" width="40.59765625" style="150" customWidth="1"/>
    <col min="3" max="3" width="50.59765625" style="150" customWidth="1"/>
    <col min="4" max="256" width="8.59765625" style="150"/>
    <col min="257" max="257" width="4.59765625" style="150" customWidth="1"/>
    <col min="258" max="258" width="40.59765625" style="150" customWidth="1"/>
    <col min="259" max="259" width="50.59765625" style="150" customWidth="1"/>
    <col min="260" max="512" width="8.59765625" style="150"/>
    <col min="513" max="513" width="4.59765625" style="150" customWidth="1"/>
    <col min="514" max="514" width="40.59765625" style="150" customWidth="1"/>
    <col min="515" max="515" width="50.59765625" style="150" customWidth="1"/>
    <col min="516" max="768" width="8.59765625" style="150"/>
    <col min="769" max="769" width="4.59765625" style="150" customWidth="1"/>
    <col min="770" max="770" width="40.59765625" style="150" customWidth="1"/>
    <col min="771" max="771" width="50.59765625" style="150" customWidth="1"/>
    <col min="772" max="1024" width="8.59765625" style="150"/>
    <col min="1025" max="1025" width="4.59765625" style="150" customWidth="1"/>
    <col min="1026" max="1026" width="40.59765625" style="150" customWidth="1"/>
    <col min="1027" max="1027" width="50.59765625" style="150" customWidth="1"/>
    <col min="1028" max="1280" width="8.59765625" style="150"/>
    <col min="1281" max="1281" width="4.59765625" style="150" customWidth="1"/>
    <col min="1282" max="1282" width="40.59765625" style="150" customWidth="1"/>
    <col min="1283" max="1283" width="50.59765625" style="150" customWidth="1"/>
    <col min="1284" max="1536" width="8.59765625" style="150"/>
    <col min="1537" max="1537" width="4.59765625" style="150" customWidth="1"/>
    <col min="1538" max="1538" width="40.59765625" style="150" customWidth="1"/>
    <col min="1539" max="1539" width="50.59765625" style="150" customWidth="1"/>
    <col min="1540" max="1792" width="8.59765625" style="150"/>
    <col min="1793" max="1793" width="4.59765625" style="150" customWidth="1"/>
    <col min="1794" max="1794" width="40.59765625" style="150" customWidth="1"/>
    <col min="1795" max="1795" width="50.59765625" style="150" customWidth="1"/>
    <col min="1796" max="2048" width="8.59765625" style="150"/>
    <col min="2049" max="2049" width="4.59765625" style="150" customWidth="1"/>
    <col min="2050" max="2050" width="40.59765625" style="150" customWidth="1"/>
    <col min="2051" max="2051" width="50.59765625" style="150" customWidth="1"/>
    <col min="2052" max="2304" width="8.59765625" style="150"/>
    <col min="2305" max="2305" width="4.59765625" style="150" customWidth="1"/>
    <col min="2306" max="2306" width="40.59765625" style="150" customWidth="1"/>
    <col min="2307" max="2307" width="50.59765625" style="150" customWidth="1"/>
    <col min="2308" max="2560" width="8.59765625" style="150"/>
    <col min="2561" max="2561" width="4.59765625" style="150" customWidth="1"/>
    <col min="2562" max="2562" width="40.59765625" style="150" customWidth="1"/>
    <col min="2563" max="2563" width="50.59765625" style="150" customWidth="1"/>
    <col min="2564" max="2816" width="8.59765625" style="150"/>
    <col min="2817" max="2817" width="4.59765625" style="150" customWidth="1"/>
    <col min="2818" max="2818" width="40.59765625" style="150" customWidth="1"/>
    <col min="2819" max="2819" width="50.59765625" style="150" customWidth="1"/>
    <col min="2820" max="3072" width="8.59765625" style="150"/>
    <col min="3073" max="3073" width="4.59765625" style="150" customWidth="1"/>
    <col min="3074" max="3074" width="40.59765625" style="150" customWidth="1"/>
    <col min="3075" max="3075" width="50.59765625" style="150" customWidth="1"/>
    <col min="3076" max="3328" width="8.59765625" style="150"/>
    <col min="3329" max="3329" width="4.59765625" style="150" customWidth="1"/>
    <col min="3330" max="3330" width="40.59765625" style="150" customWidth="1"/>
    <col min="3331" max="3331" width="50.59765625" style="150" customWidth="1"/>
    <col min="3332" max="3584" width="8.59765625" style="150"/>
    <col min="3585" max="3585" width="4.59765625" style="150" customWidth="1"/>
    <col min="3586" max="3586" width="40.59765625" style="150" customWidth="1"/>
    <col min="3587" max="3587" width="50.59765625" style="150" customWidth="1"/>
    <col min="3588" max="3840" width="8.59765625" style="150"/>
    <col min="3841" max="3841" width="4.59765625" style="150" customWidth="1"/>
    <col min="3842" max="3842" width="40.59765625" style="150" customWidth="1"/>
    <col min="3843" max="3843" width="50.59765625" style="150" customWidth="1"/>
    <col min="3844" max="4096" width="8.59765625" style="150"/>
    <col min="4097" max="4097" width="4.59765625" style="150" customWidth="1"/>
    <col min="4098" max="4098" width="40.59765625" style="150" customWidth="1"/>
    <col min="4099" max="4099" width="50.59765625" style="150" customWidth="1"/>
    <col min="4100" max="4352" width="8.59765625" style="150"/>
    <col min="4353" max="4353" width="4.59765625" style="150" customWidth="1"/>
    <col min="4354" max="4354" width="40.59765625" style="150" customWidth="1"/>
    <col min="4355" max="4355" width="50.59765625" style="150" customWidth="1"/>
    <col min="4356" max="4608" width="8.59765625" style="150"/>
    <col min="4609" max="4609" width="4.59765625" style="150" customWidth="1"/>
    <col min="4610" max="4610" width="40.59765625" style="150" customWidth="1"/>
    <col min="4611" max="4611" width="50.59765625" style="150" customWidth="1"/>
    <col min="4612" max="4864" width="8.59765625" style="150"/>
    <col min="4865" max="4865" width="4.59765625" style="150" customWidth="1"/>
    <col min="4866" max="4866" width="40.59765625" style="150" customWidth="1"/>
    <col min="4867" max="4867" width="50.59765625" style="150" customWidth="1"/>
    <col min="4868" max="5120" width="8.59765625" style="150"/>
    <col min="5121" max="5121" width="4.59765625" style="150" customWidth="1"/>
    <col min="5122" max="5122" width="40.59765625" style="150" customWidth="1"/>
    <col min="5123" max="5123" width="50.59765625" style="150" customWidth="1"/>
    <col min="5124" max="5376" width="8.59765625" style="150"/>
    <col min="5377" max="5377" width="4.59765625" style="150" customWidth="1"/>
    <col min="5378" max="5378" width="40.59765625" style="150" customWidth="1"/>
    <col min="5379" max="5379" width="50.59765625" style="150" customWidth="1"/>
    <col min="5380" max="5632" width="8.59765625" style="150"/>
    <col min="5633" max="5633" width="4.59765625" style="150" customWidth="1"/>
    <col min="5634" max="5634" width="40.59765625" style="150" customWidth="1"/>
    <col min="5635" max="5635" width="50.59765625" style="150" customWidth="1"/>
    <col min="5636" max="5888" width="8.59765625" style="150"/>
    <col min="5889" max="5889" width="4.59765625" style="150" customWidth="1"/>
    <col min="5890" max="5890" width="40.59765625" style="150" customWidth="1"/>
    <col min="5891" max="5891" width="50.59765625" style="150" customWidth="1"/>
    <col min="5892" max="6144" width="8.59765625" style="150"/>
    <col min="6145" max="6145" width="4.59765625" style="150" customWidth="1"/>
    <col min="6146" max="6146" width="40.59765625" style="150" customWidth="1"/>
    <col min="6147" max="6147" width="50.59765625" style="150" customWidth="1"/>
    <col min="6148" max="6400" width="8.59765625" style="150"/>
    <col min="6401" max="6401" width="4.59765625" style="150" customWidth="1"/>
    <col min="6402" max="6402" width="40.59765625" style="150" customWidth="1"/>
    <col min="6403" max="6403" width="50.59765625" style="150" customWidth="1"/>
    <col min="6404" max="6656" width="8.59765625" style="150"/>
    <col min="6657" max="6657" width="4.59765625" style="150" customWidth="1"/>
    <col min="6658" max="6658" width="40.59765625" style="150" customWidth="1"/>
    <col min="6659" max="6659" width="50.59765625" style="150" customWidth="1"/>
    <col min="6660" max="6912" width="8.59765625" style="150"/>
    <col min="6913" max="6913" width="4.59765625" style="150" customWidth="1"/>
    <col min="6914" max="6914" width="40.59765625" style="150" customWidth="1"/>
    <col min="6915" max="6915" width="50.59765625" style="150" customWidth="1"/>
    <col min="6916" max="7168" width="8.59765625" style="150"/>
    <col min="7169" max="7169" width="4.59765625" style="150" customWidth="1"/>
    <col min="7170" max="7170" width="40.59765625" style="150" customWidth="1"/>
    <col min="7171" max="7171" width="50.59765625" style="150" customWidth="1"/>
    <col min="7172" max="7424" width="8.59765625" style="150"/>
    <col min="7425" max="7425" width="4.59765625" style="150" customWidth="1"/>
    <col min="7426" max="7426" width="40.59765625" style="150" customWidth="1"/>
    <col min="7427" max="7427" width="50.59765625" style="150" customWidth="1"/>
    <col min="7428" max="7680" width="8.59765625" style="150"/>
    <col min="7681" max="7681" width="4.59765625" style="150" customWidth="1"/>
    <col min="7682" max="7682" width="40.59765625" style="150" customWidth="1"/>
    <col min="7683" max="7683" width="50.59765625" style="150" customWidth="1"/>
    <col min="7684" max="7936" width="8.59765625" style="150"/>
    <col min="7937" max="7937" width="4.59765625" style="150" customWidth="1"/>
    <col min="7938" max="7938" width="40.59765625" style="150" customWidth="1"/>
    <col min="7939" max="7939" width="50.59765625" style="150" customWidth="1"/>
    <col min="7940" max="8192" width="8.59765625" style="150"/>
    <col min="8193" max="8193" width="4.59765625" style="150" customWidth="1"/>
    <col min="8194" max="8194" width="40.59765625" style="150" customWidth="1"/>
    <col min="8195" max="8195" width="50.59765625" style="150" customWidth="1"/>
    <col min="8196" max="8448" width="8.59765625" style="150"/>
    <col min="8449" max="8449" width="4.59765625" style="150" customWidth="1"/>
    <col min="8450" max="8450" width="40.59765625" style="150" customWidth="1"/>
    <col min="8451" max="8451" width="50.59765625" style="150" customWidth="1"/>
    <col min="8452" max="8704" width="8.59765625" style="150"/>
    <col min="8705" max="8705" width="4.59765625" style="150" customWidth="1"/>
    <col min="8706" max="8706" width="40.59765625" style="150" customWidth="1"/>
    <col min="8707" max="8707" width="50.59765625" style="150" customWidth="1"/>
    <col min="8708" max="8960" width="8.59765625" style="150"/>
    <col min="8961" max="8961" width="4.59765625" style="150" customWidth="1"/>
    <col min="8962" max="8962" width="40.59765625" style="150" customWidth="1"/>
    <col min="8963" max="8963" width="50.59765625" style="150" customWidth="1"/>
    <col min="8964" max="9216" width="8.59765625" style="150"/>
    <col min="9217" max="9217" width="4.59765625" style="150" customWidth="1"/>
    <col min="9218" max="9218" width="40.59765625" style="150" customWidth="1"/>
    <col min="9219" max="9219" width="50.59765625" style="150" customWidth="1"/>
    <col min="9220" max="9472" width="8.59765625" style="150"/>
    <col min="9473" max="9473" width="4.59765625" style="150" customWidth="1"/>
    <col min="9474" max="9474" width="40.59765625" style="150" customWidth="1"/>
    <col min="9475" max="9475" width="50.59765625" style="150" customWidth="1"/>
    <col min="9476" max="9728" width="8.59765625" style="150"/>
    <col min="9729" max="9729" width="4.59765625" style="150" customWidth="1"/>
    <col min="9730" max="9730" width="40.59765625" style="150" customWidth="1"/>
    <col min="9731" max="9731" width="50.59765625" style="150" customWidth="1"/>
    <col min="9732" max="9984" width="8.59765625" style="150"/>
    <col min="9985" max="9985" width="4.59765625" style="150" customWidth="1"/>
    <col min="9986" max="9986" width="40.59765625" style="150" customWidth="1"/>
    <col min="9987" max="9987" width="50.59765625" style="150" customWidth="1"/>
    <col min="9988" max="10240" width="8.59765625" style="150"/>
    <col min="10241" max="10241" width="4.59765625" style="150" customWidth="1"/>
    <col min="10242" max="10242" width="40.59765625" style="150" customWidth="1"/>
    <col min="10243" max="10243" width="50.59765625" style="150" customWidth="1"/>
    <col min="10244" max="10496" width="8.59765625" style="150"/>
    <col min="10497" max="10497" width="4.59765625" style="150" customWidth="1"/>
    <col min="10498" max="10498" width="40.59765625" style="150" customWidth="1"/>
    <col min="10499" max="10499" width="50.59765625" style="150" customWidth="1"/>
    <col min="10500" max="10752" width="8.59765625" style="150"/>
    <col min="10753" max="10753" width="4.59765625" style="150" customWidth="1"/>
    <col min="10754" max="10754" width="40.59765625" style="150" customWidth="1"/>
    <col min="10755" max="10755" width="50.59765625" style="150" customWidth="1"/>
    <col min="10756" max="11008" width="8.59765625" style="150"/>
    <col min="11009" max="11009" width="4.59765625" style="150" customWidth="1"/>
    <col min="11010" max="11010" width="40.59765625" style="150" customWidth="1"/>
    <col min="11011" max="11011" width="50.59765625" style="150" customWidth="1"/>
    <col min="11012" max="11264" width="8.59765625" style="150"/>
    <col min="11265" max="11265" width="4.59765625" style="150" customWidth="1"/>
    <col min="11266" max="11266" width="40.59765625" style="150" customWidth="1"/>
    <col min="11267" max="11267" width="50.59765625" style="150" customWidth="1"/>
    <col min="11268" max="11520" width="8.59765625" style="150"/>
    <col min="11521" max="11521" width="4.59765625" style="150" customWidth="1"/>
    <col min="11522" max="11522" width="40.59765625" style="150" customWidth="1"/>
    <col min="11523" max="11523" width="50.59765625" style="150" customWidth="1"/>
    <col min="11524" max="11776" width="8.59765625" style="150"/>
    <col min="11777" max="11777" width="4.59765625" style="150" customWidth="1"/>
    <col min="11778" max="11778" width="40.59765625" style="150" customWidth="1"/>
    <col min="11779" max="11779" width="50.59765625" style="150" customWidth="1"/>
    <col min="11780" max="12032" width="8.59765625" style="150"/>
    <col min="12033" max="12033" width="4.59765625" style="150" customWidth="1"/>
    <col min="12034" max="12034" width="40.59765625" style="150" customWidth="1"/>
    <col min="12035" max="12035" width="50.59765625" style="150" customWidth="1"/>
    <col min="12036" max="12288" width="8.59765625" style="150"/>
    <col min="12289" max="12289" width="4.59765625" style="150" customWidth="1"/>
    <col min="12290" max="12290" width="40.59765625" style="150" customWidth="1"/>
    <col min="12291" max="12291" width="50.59765625" style="150" customWidth="1"/>
    <col min="12292" max="12544" width="8.59765625" style="150"/>
    <col min="12545" max="12545" width="4.59765625" style="150" customWidth="1"/>
    <col min="12546" max="12546" width="40.59765625" style="150" customWidth="1"/>
    <col min="12547" max="12547" width="50.59765625" style="150" customWidth="1"/>
    <col min="12548" max="12800" width="8.59765625" style="150"/>
    <col min="12801" max="12801" width="4.59765625" style="150" customWidth="1"/>
    <col min="12802" max="12802" width="40.59765625" style="150" customWidth="1"/>
    <col min="12803" max="12803" width="50.59765625" style="150" customWidth="1"/>
    <col min="12804" max="13056" width="8.59765625" style="150"/>
    <col min="13057" max="13057" width="4.59765625" style="150" customWidth="1"/>
    <col min="13058" max="13058" width="40.59765625" style="150" customWidth="1"/>
    <col min="13059" max="13059" width="50.59765625" style="150" customWidth="1"/>
    <col min="13060" max="13312" width="8.59765625" style="150"/>
    <col min="13313" max="13313" width="4.59765625" style="150" customWidth="1"/>
    <col min="13314" max="13314" width="40.59765625" style="150" customWidth="1"/>
    <col min="13315" max="13315" width="50.59765625" style="150" customWidth="1"/>
    <col min="13316" max="13568" width="8.59765625" style="150"/>
    <col min="13569" max="13569" width="4.59765625" style="150" customWidth="1"/>
    <col min="13570" max="13570" width="40.59765625" style="150" customWidth="1"/>
    <col min="13571" max="13571" width="50.59765625" style="150" customWidth="1"/>
    <col min="13572" max="13824" width="8.59765625" style="150"/>
    <col min="13825" max="13825" width="4.59765625" style="150" customWidth="1"/>
    <col min="13826" max="13826" width="40.59765625" style="150" customWidth="1"/>
    <col min="13827" max="13827" width="50.59765625" style="150" customWidth="1"/>
    <col min="13828" max="14080" width="8.59765625" style="150"/>
    <col min="14081" max="14081" width="4.59765625" style="150" customWidth="1"/>
    <col min="14082" max="14082" width="40.59765625" style="150" customWidth="1"/>
    <col min="14083" max="14083" width="50.59765625" style="150" customWidth="1"/>
    <col min="14084" max="14336" width="8.59765625" style="150"/>
    <col min="14337" max="14337" width="4.59765625" style="150" customWidth="1"/>
    <col min="14338" max="14338" width="40.59765625" style="150" customWidth="1"/>
    <col min="14339" max="14339" width="50.59765625" style="150" customWidth="1"/>
    <col min="14340" max="14592" width="8.59765625" style="150"/>
    <col min="14593" max="14593" width="4.59765625" style="150" customWidth="1"/>
    <col min="14594" max="14594" width="40.59765625" style="150" customWidth="1"/>
    <col min="14595" max="14595" width="50.59765625" style="150" customWidth="1"/>
    <col min="14596" max="14848" width="8.59765625" style="150"/>
    <col min="14849" max="14849" width="4.59765625" style="150" customWidth="1"/>
    <col min="14850" max="14850" width="40.59765625" style="150" customWidth="1"/>
    <col min="14851" max="14851" width="50.59765625" style="150" customWidth="1"/>
    <col min="14852" max="15104" width="8.59765625" style="150"/>
    <col min="15105" max="15105" width="4.59765625" style="150" customWidth="1"/>
    <col min="15106" max="15106" width="40.59765625" style="150" customWidth="1"/>
    <col min="15107" max="15107" width="50.59765625" style="150" customWidth="1"/>
    <col min="15108" max="15360" width="8.59765625" style="150"/>
    <col min="15361" max="15361" width="4.59765625" style="150" customWidth="1"/>
    <col min="15362" max="15362" width="40.59765625" style="150" customWidth="1"/>
    <col min="15363" max="15363" width="50.59765625" style="150" customWidth="1"/>
    <col min="15364" max="15616" width="8.59765625" style="150"/>
    <col min="15617" max="15617" width="4.59765625" style="150" customWidth="1"/>
    <col min="15618" max="15618" width="40.59765625" style="150" customWidth="1"/>
    <col min="15619" max="15619" width="50.59765625" style="150" customWidth="1"/>
    <col min="15620" max="15872" width="8.59765625" style="150"/>
    <col min="15873" max="15873" width="4.59765625" style="150" customWidth="1"/>
    <col min="15874" max="15874" width="40.59765625" style="150" customWidth="1"/>
    <col min="15875" max="15875" width="50.59765625" style="150" customWidth="1"/>
    <col min="15876" max="16128" width="8.59765625" style="150"/>
    <col min="16129" max="16129" width="4.59765625" style="150" customWidth="1"/>
    <col min="16130" max="16130" width="40.59765625" style="150" customWidth="1"/>
    <col min="16131" max="16131" width="50.59765625" style="150" customWidth="1"/>
    <col min="16132" max="16384" width="8.59765625" style="150"/>
  </cols>
  <sheetData>
    <row r="1" spans="1:3" ht="18" customHeight="1">
      <c r="A1" s="149" t="s">
        <v>245</v>
      </c>
    </row>
    <row r="2" spans="1:3" ht="18" customHeight="1"/>
    <row r="3" spans="1:3" ht="18" customHeight="1">
      <c r="A3" s="607" t="s">
        <v>246</v>
      </c>
      <c r="B3" s="607"/>
      <c r="C3" s="607"/>
    </row>
    <row r="4" spans="1:3" ht="36" customHeight="1">
      <c r="A4" s="151"/>
      <c r="B4" s="151"/>
      <c r="C4" s="151"/>
    </row>
    <row r="5" spans="1:3" ht="18" customHeight="1">
      <c r="B5" s="152" t="s">
        <v>247</v>
      </c>
      <c r="C5" s="153"/>
    </row>
    <row r="6" spans="1:3" ht="18" customHeight="1">
      <c r="B6" s="154" t="s">
        <v>248</v>
      </c>
      <c r="C6" s="153"/>
    </row>
    <row r="7" spans="1:3" ht="18" customHeight="1"/>
    <row r="8" spans="1:3" ht="18" customHeight="1">
      <c r="A8" s="155"/>
      <c r="B8" s="156"/>
      <c r="C8" s="157"/>
    </row>
    <row r="9" spans="1:3" ht="18" customHeight="1">
      <c r="A9" s="158" t="s">
        <v>249</v>
      </c>
      <c r="C9" s="159"/>
    </row>
    <row r="10" spans="1:3" ht="72" customHeight="1">
      <c r="A10" s="608"/>
      <c r="B10" s="609"/>
      <c r="C10" s="610"/>
    </row>
    <row r="11" spans="1:3" ht="18" customHeight="1">
      <c r="A11" s="158" t="s">
        <v>250</v>
      </c>
      <c r="C11" s="159"/>
    </row>
    <row r="12" spans="1:3" ht="198" customHeight="1">
      <c r="A12" s="608"/>
      <c r="B12" s="609"/>
      <c r="C12" s="610"/>
    </row>
    <row r="13" spans="1:3" ht="18" customHeight="1">
      <c r="A13" s="158" t="s">
        <v>251</v>
      </c>
      <c r="B13" s="160"/>
      <c r="C13" s="159"/>
    </row>
    <row r="14" spans="1:3" ht="18" customHeight="1">
      <c r="A14" s="158" t="s">
        <v>252</v>
      </c>
      <c r="C14" s="161" t="s">
        <v>253</v>
      </c>
    </row>
    <row r="15" spans="1:3" ht="18" customHeight="1">
      <c r="A15" s="158" t="s">
        <v>254</v>
      </c>
      <c r="C15" s="159"/>
    </row>
    <row r="16" spans="1:3" ht="90" customHeight="1">
      <c r="A16" s="608"/>
      <c r="B16" s="609"/>
      <c r="C16" s="610"/>
    </row>
    <row r="17" spans="1:3" ht="18" customHeight="1">
      <c r="A17" s="158" t="s">
        <v>255</v>
      </c>
      <c r="C17" s="159"/>
    </row>
    <row r="18" spans="1:3" ht="90" customHeight="1">
      <c r="A18" s="611"/>
      <c r="B18" s="612"/>
      <c r="C18" s="613"/>
    </row>
  </sheetData>
  <mergeCells count="5">
    <mergeCell ref="A3:C3"/>
    <mergeCell ref="A10:C10"/>
    <mergeCell ref="A12:C12"/>
    <mergeCell ref="A16:C16"/>
    <mergeCell ref="A18:C18"/>
  </mergeCells>
  <phoneticPr fontId="3"/>
  <pageMargins left="0.7" right="0.7" top="0.75" bottom="0.75" header="0.3" footer="0.3"/>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E56E1-D639-477D-9047-4B37D3060AAE}">
  <dimension ref="A1:B17"/>
  <sheetViews>
    <sheetView view="pageBreakPreview" topLeftCell="A11" zoomScale="85" zoomScaleNormal="85" zoomScaleSheetLayoutView="85" workbookViewId="0">
      <selection activeCell="D18" sqref="D18:E19"/>
    </sheetView>
  </sheetViews>
  <sheetFormatPr defaultRowHeight="19.5" customHeight="1"/>
  <cols>
    <col min="1" max="1" width="36.59765625" style="164" customWidth="1"/>
    <col min="2" max="2" width="54.59765625" style="164" customWidth="1"/>
    <col min="3" max="250" width="8.796875" style="164"/>
    <col min="251" max="251" width="11.3984375" style="164" customWidth="1"/>
    <col min="252" max="256" width="8.796875" style="164"/>
    <col min="257" max="257" width="36.59765625" style="164" customWidth="1"/>
    <col min="258" max="258" width="54.59765625" style="164" customWidth="1"/>
    <col min="259" max="506" width="8.796875" style="164"/>
    <col min="507" max="507" width="11.3984375" style="164" customWidth="1"/>
    <col min="508" max="512" width="8.796875" style="164"/>
    <col min="513" max="513" width="36.59765625" style="164" customWidth="1"/>
    <col min="514" max="514" width="54.59765625" style="164" customWidth="1"/>
    <col min="515" max="762" width="8.796875" style="164"/>
    <col min="763" max="763" width="11.3984375" style="164" customWidth="1"/>
    <col min="764" max="768" width="8.796875" style="164"/>
    <col min="769" max="769" width="36.59765625" style="164" customWidth="1"/>
    <col min="770" max="770" width="54.59765625" style="164" customWidth="1"/>
    <col min="771" max="1018" width="8.796875" style="164"/>
    <col min="1019" max="1019" width="11.3984375" style="164" customWidth="1"/>
    <col min="1020" max="1024" width="8.796875" style="164"/>
    <col min="1025" max="1025" width="36.59765625" style="164" customWidth="1"/>
    <col min="1026" max="1026" width="54.59765625" style="164" customWidth="1"/>
    <col min="1027" max="1274" width="8.796875" style="164"/>
    <col min="1275" max="1275" width="11.3984375" style="164" customWidth="1"/>
    <col min="1276" max="1280" width="8.796875" style="164"/>
    <col min="1281" max="1281" width="36.59765625" style="164" customWidth="1"/>
    <col min="1282" max="1282" width="54.59765625" style="164" customWidth="1"/>
    <col min="1283" max="1530" width="8.796875" style="164"/>
    <col min="1531" max="1531" width="11.3984375" style="164" customWidth="1"/>
    <col min="1532" max="1536" width="8.796875" style="164"/>
    <col min="1537" max="1537" width="36.59765625" style="164" customWidth="1"/>
    <col min="1538" max="1538" width="54.59765625" style="164" customWidth="1"/>
    <col min="1539" max="1786" width="8.796875" style="164"/>
    <col min="1787" max="1787" width="11.3984375" style="164" customWidth="1"/>
    <col min="1788" max="1792" width="8.796875" style="164"/>
    <col min="1793" max="1793" width="36.59765625" style="164" customWidth="1"/>
    <col min="1794" max="1794" width="54.59765625" style="164" customWidth="1"/>
    <col min="1795" max="2042" width="8.796875" style="164"/>
    <col min="2043" max="2043" width="11.3984375" style="164" customWidth="1"/>
    <col min="2044" max="2048" width="8.796875" style="164"/>
    <col min="2049" max="2049" width="36.59765625" style="164" customWidth="1"/>
    <col min="2050" max="2050" width="54.59765625" style="164" customWidth="1"/>
    <col min="2051" max="2298" width="8.796875" style="164"/>
    <col min="2299" max="2299" width="11.3984375" style="164" customWidth="1"/>
    <col min="2300" max="2304" width="8.796875" style="164"/>
    <col min="2305" max="2305" width="36.59765625" style="164" customWidth="1"/>
    <col min="2306" max="2306" width="54.59765625" style="164" customWidth="1"/>
    <col min="2307" max="2554" width="8.796875" style="164"/>
    <col min="2555" max="2555" width="11.3984375" style="164" customWidth="1"/>
    <col min="2556" max="2560" width="8.796875" style="164"/>
    <col min="2561" max="2561" width="36.59765625" style="164" customWidth="1"/>
    <col min="2562" max="2562" width="54.59765625" style="164" customWidth="1"/>
    <col min="2563" max="2810" width="8.796875" style="164"/>
    <col min="2811" max="2811" width="11.3984375" style="164" customWidth="1"/>
    <col min="2812" max="2816" width="8.796875" style="164"/>
    <col min="2817" max="2817" width="36.59765625" style="164" customWidth="1"/>
    <col min="2818" max="2818" width="54.59765625" style="164" customWidth="1"/>
    <col min="2819" max="3066" width="8.796875" style="164"/>
    <col min="3067" max="3067" width="11.3984375" style="164" customWidth="1"/>
    <col min="3068" max="3072" width="8.796875" style="164"/>
    <col min="3073" max="3073" width="36.59765625" style="164" customWidth="1"/>
    <col min="3074" max="3074" width="54.59765625" style="164" customWidth="1"/>
    <col min="3075" max="3322" width="8.796875" style="164"/>
    <col min="3323" max="3323" width="11.3984375" style="164" customWidth="1"/>
    <col min="3324" max="3328" width="8.796875" style="164"/>
    <col min="3329" max="3329" width="36.59765625" style="164" customWidth="1"/>
    <col min="3330" max="3330" width="54.59765625" style="164" customWidth="1"/>
    <col min="3331" max="3578" width="8.796875" style="164"/>
    <col min="3579" max="3579" width="11.3984375" style="164" customWidth="1"/>
    <col min="3580" max="3584" width="8.796875" style="164"/>
    <col min="3585" max="3585" width="36.59765625" style="164" customWidth="1"/>
    <col min="3586" max="3586" width="54.59765625" style="164" customWidth="1"/>
    <col min="3587" max="3834" width="8.796875" style="164"/>
    <col min="3835" max="3835" width="11.3984375" style="164" customWidth="1"/>
    <col min="3836" max="3840" width="8.796875" style="164"/>
    <col min="3841" max="3841" width="36.59765625" style="164" customWidth="1"/>
    <col min="3842" max="3842" width="54.59765625" style="164" customWidth="1"/>
    <col min="3843" max="4090" width="8.796875" style="164"/>
    <col min="4091" max="4091" width="11.3984375" style="164" customWidth="1"/>
    <col min="4092" max="4096" width="8.796875" style="164"/>
    <col min="4097" max="4097" width="36.59765625" style="164" customWidth="1"/>
    <col min="4098" max="4098" width="54.59765625" style="164" customWidth="1"/>
    <col min="4099" max="4346" width="8.796875" style="164"/>
    <col min="4347" max="4347" width="11.3984375" style="164" customWidth="1"/>
    <col min="4348" max="4352" width="8.796875" style="164"/>
    <col min="4353" max="4353" width="36.59765625" style="164" customWidth="1"/>
    <col min="4354" max="4354" width="54.59765625" style="164" customWidth="1"/>
    <col min="4355" max="4602" width="8.796875" style="164"/>
    <col min="4603" max="4603" width="11.3984375" style="164" customWidth="1"/>
    <col min="4604" max="4608" width="8.796875" style="164"/>
    <col min="4609" max="4609" width="36.59765625" style="164" customWidth="1"/>
    <col min="4610" max="4610" width="54.59765625" style="164" customWidth="1"/>
    <col min="4611" max="4858" width="8.796875" style="164"/>
    <col min="4859" max="4859" width="11.3984375" style="164" customWidth="1"/>
    <col min="4860" max="4864" width="8.796875" style="164"/>
    <col min="4865" max="4865" width="36.59765625" style="164" customWidth="1"/>
    <col min="4866" max="4866" width="54.59765625" style="164" customWidth="1"/>
    <col min="4867" max="5114" width="8.796875" style="164"/>
    <col min="5115" max="5115" width="11.3984375" style="164" customWidth="1"/>
    <col min="5116" max="5120" width="8.796875" style="164"/>
    <col min="5121" max="5121" width="36.59765625" style="164" customWidth="1"/>
    <col min="5122" max="5122" width="54.59765625" style="164" customWidth="1"/>
    <col min="5123" max="5370" width="8.796875" style="164"/>
    <col min="5371" max="5371" width="11.3984375" style="164" customWidth="1"/>
    <col min="5372" max="5376" width="8.796875" style="164"/>
    <col min="5377" max="5377" width="36.59765625" style="164" customWidth="1"/>
    <col min="5378" max="5378" width="54.59765625" style="164" customWidth="1"/>
    <col min="5379" max="5626" width="8.796875" style="164"/>
    <col min="5627" max="5627" width="11.3984375" style="164" customWidth="1"/>
    <col min="5628" max="5632" width="8.796875" style="164"/>
    <col min="5633" max="5633" width="36.59765625" style="164" customWidth="1"/>
    <col min="5634" max="5634" width="54.59765625" style="164" customWidth="1"/>
    <col min="5635" max="5882" width="8.796875" style="164"/>
    <col min="5883" max="5883" width="11.3984375" style="164" customWidth="1"/>
    <col min="5884" max="5888" width="8.796875" style="164"/>
    <col min="5889" max="5889" width="36.59765625" style="164" customWidth="1"/>
    <col min="5890" max="5890" width="54.59765625" style="164" customWidth="1"/>
    <col min="5891" max="6138" width="8.796875" style="164"/>
    <col min="6139" max="6139" width="11.3984375" style="164" customWidth="1"/>
    <col min="6140" max="6144" width="8.796875" style="164"/>
    <col min="6145" max="6145" width="36.59765625" style="164" customWidth="1"/>
    <col min="6146" max="6146" width="54.59765625" style="164" customWidth="1"/>
    <col min="6147" max="6394" width="8.796875" style="164"/>
    <col min="6395" max="6395" width="11.3984375" style="164" customWidth="1"/>
    <col min="6396" max="6400" width="8.796875" style="164"/>
    <col min="6401" max="6401" width="36.59765625" style="164" customWidth="1"/>
    <col min="6402" max="6402" width="54.59765625" style="164" customWidth="1"/>
    <col min="6403" max="6650" width="8.796875" style="164"/>
    <col min="6651" max="6651" width="11.3984375" style="164" customWidth="1"/>
    <col min="6652" max="6656" width="8.796875" style="164"/>
    <col min="6657" max="6657" width="36.59765625" style="164" customWidth="1"/>
    <col min="6658" max="6658" width="54.59765625" style="164" customWidth="1"/>
    <col min="6659" max="6906" width="8.796875" style="164"/>
    <col min="6907" max="6907" width="11.3984375" style="164" customWidth="1"/>
    <col min="6908" max="6912" width="8.796875" style="164"/>
    <col min="6913" max="6913" width="36.59765625" style="164" customWidth="1"/>
    <col min="6914" max="6914" width="54.59765625" style="164" customWidth="1"/>
    <col min="6915" max="7162" width="8.796875" style="164"/>
    <col min="7163" max="7163" width="11.3984375" style="164" customWidth="1"/>
    <col min="7164" max="7168" width="8.796875" style="164"/>
    <col min="7169" max="7169" width="36.59765625" style="164" customWidth="1"/>
    <col min="7170" max="7170" width="54.59765625" style="164" customWidth="1"/>
    <col min="7171" max="7418" width="8.796875" style="164"/>
    <col min="7419" max="7419" width="11.3984375" style="164" customWidth="1"/>
    <col min="7420" max="7424" width="8.796875" style="164"/>
    <col min="7425" max="7425" width="36.59765625" style="164" customWidth="1"/>
    <col min="7426" max="7426" width="54.59765625" style="164" customWidth="1"/>
    <col min="7427" max="7674" width="8.796875" style="164"/>
    <col min="7675" max="7675" width="11.3984375" style="164" customWidth="1"/>
    <col min="7676" max="7680" width="8.796875" style="164"/>
    <col min="7681" max="7681" width="36.59765625" style="164" customWidth="1"/>
    <col min="7682" max="7682" width="54.59765625" style="164" customWidth="1"/>
    <col min="7683" max="7930" width="8.796875" style="164"/>
    <col min="7931" max="7931" width="11.3984375" style="164" customWidth="1"/>
    <col min="7932" max="7936" width="8.796875" style="164"/>
    <col min="7937" max="7937" width="36.59765625" style="164" customWidth="1"/>
    <col min="7938" max="7938" width="54.59765625" style="164" customWidth="1"/>
    <col min="7939" max="8186" width="8.796875" style="164"/>
    <col min="8187" max="8187" width="11.3984375" style="164" customWidth="1"/>
    <col min="8188" max="8192" width="8.796875" style="164"/>
    <col min="8193" max="8193" width="36.59765625" style="164" customWidth="1"/>
    <col min="8194" max="8194" width="54.59765625" style="164" customWidth="1"/>
    <col min="8195" max="8442" width="8.796875" style="164"/>
    <col min="8443" max="8443" width="11.3984375" style="164" customWidth="1"/>
    <col min="8444" max="8448" width="8.796875" style="164"/>
    <col min="8449" max="8449" width="36.59765625" style="164" customWidth="1"/>
    <col min="8450" max="8450" width="54.59765625" style="164" customWidth="1"/>
    <col min="8451" max="8698" width="8.796875" style="164"/>
    <col min="8699" max="8699" width="11.3984375" style="164" customWidth="1"/>
    <col min="8700" max="8704" width="8.796875" style="164"/>
    <col min="8705" max="8705" width="36.59765625" style="164" customWidth="1"/>
    <col min="8706" max="8706" width="54.59765625" style="164" customWidth="1"/>
    <col min="8707" max="8954" width="8.796875" style="164"/>
    <col min="8955" max="8955" width="11.3984375" style="164" customWidth="1"/>
    <col min="8956" max="8960" width="8.796875" style="164"/>
    <col min="8961" max="8961" width="36.59765625" style="164" customWidth="1"/>
    <col min="8962" max="8962" width="54.59765625" style="164" customWidth="1"/>
    <col min="8963" max="9210" width="8.796875" style="164"/>
    <col min="9211" max="9211" width="11.3984375" style="164" customWidth="1"/>
    <col min="9212" max="9216" width="8.796875" style="164"/>
    <col min="9217" max="9217" width="36.59765625" style="164" customWidth="1"/>
    <col min="9218" max="9218" width="54.59765625" style="164" customWidth="1"/>
    <col min="9219" max="9466" width="8.796875" style="164"/>
    <col min="9467" max="9467" width="11.3984375" style="164" customWidth="1"/>
    <col min="9468" max="9472" width="8.796875" style="164"/>
    <col min="9473" max="9473" width="36.59765625" style="164" customWidth="1"/>
    <col min="9474" max="9474" width="54.59765625" style="164" customWidth="1"/>
    <col min="9475" max="9722" width="8.796875" style="164"/>
    <col min="9723" max="9723" width="11.3984375" style="164" customWidth="1"/>
    <col min="9724" max="9728" width="8.796875" style="164"/>
    <col min="9729" max="9729" width="36.59765625" style="164" customWidth="1"/>
    <col min="9730" max="9730" width="54.59765625" style="164" customWidth="1"/>
    <col min="9731" max="9978" width="8.796875" style="164"/>
    <col min="9979" max="9979" width="11.3984375" style="164" customWidth="1"/>
    <col min="9980" max="9984" width="8.796875" style="164"/>
    <col min="9985" max="9985" width="36.59765625" style="164" customWidth="1"/>
    <col min="9986" max="9986" width="54.59765625" style="164" customWidth="1"/>
    <col min="9987" max="10234" width="8.796875" style="164"/>
    <col min="10235" max="10235" width="11.3984375" style="164" customWidth="1"/>
    <col min="10236" max="10240" width="8.796875" style="164"/>
    <col min="10241" max="10241" width="36.59765625" style="164" customWidth="1"/>
    <col min="10242" max="10242" width="54.59765625" style="164" customWidth="1"/>
    <col min="10243" max="10490" width="8.796875" style="164"/>
    <col min="10491" max="10491" width="11.3984375" style="164" customWidth="1"/>
    <col min="10492" max="10496" width="8.796875" style="164"/>
    <col min="10497" max="10497" width="36.59765625" style="164" customWidth="1"/>
    <col min="10498" max="10498" width="54.59765625" style="164" customWidth="1"/>
    <col min="10499" max="10746" width="8.796875" style="164"/>
    <col min="10747" max="10747" width="11.3984375" style="164" customWidth="1"/>
    <col min="10748" max="10752" width="8.796875" style="164"/>
    <col min="10753" max="10753" width="36.59765625" style="164" customWidth="1"/>
    <col min="10754" max="10754" width="54.59765625" style="164" customWidth="1"/>
    <col min="10755" max="11002" width="8.796875" style="164"/>
    <col min="11003" max="11003" width="11.3984375" style="164" customWidth="1"/>
    <col min="11004" max="11008" width="8.796875" style="164"/>
    <col min="11009" max="11009" width="36.59765625" style="164" customWidth="1"/>
    <col min="11010" max="11010" width="54.59765625" style="164" customWidth="1"/>
    <col min="11011" max="11258" width="8.796875" style="164"/>
    <col min="11259" max="11259" width="11.3984375" style="164" customWidth="1"/>
    <col min="11260" max="11264" width="8.796875" style="164"/>
    <col min="11265" max="11265" width="36.59765625" style="164" customWidth="1"/>
    <col min="11266" max="11266" width="54.59765625" style="164" customWidth="1"/>
    <col min="11267" max="11514" width="8.796875" style="164"/>
    <col min="11515" max="11515" width="11.3984375" style="164" customWidth="1"/>
    <col min="11516" max="11520" width="8.796875" style="164"/>
    <col min="11521" max="11521" width="36.59765625" style="164" customWidth="1"/>
    <col min="11522" max="11522" width="54.59765625" style="164" customWidth="1"/>
    <col min="11523" max="11770" width="8.796875" style="164"/>
    <col min="11771" max="11771" width="11.3984375" style="164" customWidth="1"/>
    <col min="11772" max="11776" width="8.796875" style="164"/>
    <col min="11777" max="11777" width="36.59765625" style="164" customWidth="1"/>
    <col min="11778" max="11778" width="54.59765625" style="164" customWidth="1"/>
    <col min="11779" max="12026" width="8.796875" style="164"/>
    <col min="12027" max="12027" width="11.3984375" style="164" customWidth="1"/>
    <col min="12028" max="12032" width="8.796875" style="164"/>
    <col min="12033" max="12033" width="36.59765625" style="164" customWidth="1"/>
    <col min="12034" max="12034" width="54.59765625" style="164" customWidth="1"/>
    <col min="12035" max="12282" width="8.796875" style="164"/>
    <col min="12283" max="12283" width="11.3984375" style="164" customWidth="1"/>
    <col min="12284" max="12288" width="8.796875" style="164"/>
    <col min="12289" max="12289" width="36.59765625" style="164" customWidth="1"/>
    <col min="12290" max="12290" width="54.59765625" style="164" customWidth="1"/>
    <col min="12291" max="12538" width="8.796875" style="164"/>
    <col min="12539" max="12539" width="11.3984375" style="164" customWidth="1"/>
    <col min="12540" max="12544" width="8.796875" style="164"/>
    <col min="12545" max="12545" width="36.59765625" style="164" customWidth="1"/>
    <col min="12546" max="12546" width="54.59765625" style="164" customWidth="1"/>
    <col min="12547" max="12794" width="8.796875" style="164"/>
    <col min="12795" max="12795" width="11.3984375" style="164" customWidth="1"/>
    <col min="12796" max="12800" width="8.796875" style="164"/>
    <col min="12801" max="12801" width="36.59765625" style="164" customWidth="1"/>
    <col min="12802" max="12802" width="54.59765625" style="164" customWidth="1"/>
    <col min="12803" max="13050" width="8.796875" style="164"/>
    <col min="13051" max="13051" width="11.3984375" style="164" customWidth="1"/>
    <col min="13052" max="13056" width="8.796875" style="164"/>
    <col min="13057" max="13057" width="36.59765625" style="164" customWidth="1"/>
    <col min="13058" max="13058" width="54.59765625" style="164" customWidth="1"/>
    <col min="13059" max="13306" width="8.796875" style="164"/>
    <col min="13307" max="13307" width="11.3984375" style="164" customWidth="1"/>
    <col min="13308" max="13312" width="8.796875" style="164"/>
    <col min="13313" max="13313" width="36.59765625" style="164" customWidth="1"/>
    <col min="13314" max="13314" width="54.59765625" style="164" customWidth="1"/>
    <col min="13315" max="13562" width="8.796875" style="164"/>
    <col min="13563" max="13563" width="11.3984375" style="164" customWidth="1"/>
    <col min="13564" max="13568" width="8.796875" style="164"/>
    <col min="13569" max="13569" width="36.59765625" style="164" customWidth="1"/>
    <col min="13570" max="13570" width="54.59765625" style="164" customWidth="1"/>
    <col min="13571" max="13818" width="8.796875" style="164"/>
    <col min="13819" max="13819" width="11.3984375" style="164" customWidth="1"/>
    <col min="13820" max="13824" width="8.796875" style="164"/>
    <col min="13825" max="13825" width="36.59765625" style="164" customWidth="1"/>
    <col min="13826" max="13826" width="54.59765625" style="164" customWidth="1"/>
    <col min="13827" max="14074" width="8.796875" style="164"/>
    <col min="14075" max="14075" width="11.3984375" style="164" customWidth="1"/>
    <col min="14076" max="14080" width="8.796875" style="164"/>
    <col min="14081" max="14081" width="36.59765625" style="164" customWidth="1"/>
    <col min="14082" max="14082" width="54.59765625" style="164" customWidth="1"/>
    <col min="14083" max="14330" width="8.796875" style="164"/>
    <col min="14331" max="14331" width="11.3984375" style="164" customWidth="1"/>
    <col min="14332" max="14336" width="8.796875" style="164"/>
    <col min="14337" max="14337" width="36.59765625" style="164" customWidth="1"/>
    <col min="14338" max="14338" width="54.59765625" style="164" customWidth="1"/>
    <col min="14339" max="14586" width="8.796875" style="164"/>
    <col min="14587" max="14587" width="11.3984375" style="164" customWidth="1"/>
    <col min="14588" max="14592" width="8.796875" style="164"/>
    <col min="14593" max="14593" width="36.59765625" style="164" customWidth="1"/>
    <col min="14594" max="14594" width="54.59765625" style="164" customWidth="1"/>
    <col min="14595" max="14842" width="8.796875" style="164"/>
    <col min="14843" max="14843" width="11.3984375" style="164" customWidth="1"/>
    <col min="14844" max="14848" width="8.796875" style="164"/>
    <col min="14849" max="14849" width="36.59765625" style="164" customWidth="1"/>
    <col min="14850" max="14850" width="54.59765625" style="164" customWidth="1"/>
    <col min="14851" max="15098" width="8.796875" style="164"/>
    <col min="15099" max="15099" width="11.3984375" style="164" customWidth="1"/>
    <col min="15100" max="15104" width="8.796875" style="164"/>
    <col min="15105" max="15105" width="36.59765625" style="164" customWidth="1"/>
    <col min="15106" max="15106" width="54.59765625" style="164" customWidth="1"/>
    <col min="15107" max="15354" width="8.796875" style="164"/>
    <col min="15355" max="15355" width="11.3984375" style="164" customWidth="1"/>
    <col min="15356" max="15360" width="8.796875" style="164"/>
    <col min="15361" max="15361" width="36.59765625" style="164" customWidth="1"/>
    <col min="15362" max="15362" width="54.59765625" style="164" customWidth="1"/>
    <col min="15363" max="15610" width="8.796875" style="164"/>
    <col min="15611" max="15611" width="11.3984375" style="164" customWidth="1"/>
    <col min="15612" max="15616" width="8.796875" style="164"/>
    <col min="15617" max="15617" width="36.59765625" style="164" customWidth="1"/>
    <col min="15618" max="15618" width="54.59765625" style="164" customWidth="1"/>
    <col min="15619" max="15866" width="8.796875" style="164"/>
    <col min="15867" max="15867" width="11.3984375" style="164" customWidth="1"/>
    <col min="15868" max="15872" width="8.796875" style="164"/>
    <col min="15873" max="15873" width="36.59765625" style="164" customWidth="1"/>
    <col min="15874" max="15874" width="54.59765625" style="164" customWidth="1"/>
    <col min="15875" max="16122" width="8.796875" style="164"/>
    <col min="16123" max="16123" width="11.3984375" style="164" customWidth="1"/>
    <col min="16124" max="16128" width="8.796875" style="164"/>
    <col min="16129" max="16129" width="36.59765625" style="164" customWidth="1"/>
    <col min="16130" max="16130" width="54.59765625" style="164" customWidth="1"/>
    <col min="16131" max="16378" width="8.796875" style="164"/>
    <col min="16379" max="16379" width="11.3984375" style="164" customWidth="1"/>
    <col min="16380" max="16384" width="8.796875" style="164"/>
  </cols>
  <sheetData>
    <row r="1" spans="1:2" ht="16.2">
      <c r="A1" s="162" t="s">
        <v>256</v>
      </c>
      <c r="B1" s="163"/>
    </row>
    <row r="2" spans="1:2" ht="16.2">
      <c r="A2" s="149"/>
      <c r="B2" s="163"/>
    </row>
    <row r="3" spans="1:2" ht="14.4">
      <c r="A3" s="607" t="s">
        <v>257</v>
      </c>
      <c r="B3" s="607"/>
    </row>
    <row r="4" spans="1:2" ht="14.4">
      <c r="A4" s="163"/>
      <c r="B4" s="165"/>
    </row>
    <row r="5" spans="1:2" ht="14.4">
      <c r="A5" s="152" t="s">
        <v>247</v>
      </c>
      <c r="B5" s="166"/>
    </row>
    <row r="6" spans="1:2" ht="14.4">
      <c r="A6" s="154" t="s">
        <v>248</v>
      </c>
      <c r="B6" s="166"/>
    </row>
    <row r="7" spans="1:2" ht="13.2">
      <c r="A7" s="163"/>
      <c r="B7" s="163"/>
    </row>
    <row r="8" spans="1:2" ht="13.2">
      <c r="A8" s="614" t="s">
        <v>258</v>
      </c>
      <c r="B8" s="615"/>
    </row>
    <row r="9" spans="1:2" ht="13.2">
      <c r="A9" s="167" t="s">
        <v>259</v>
      </c>
      <c r="B9" s="168"/>
    </row>
    <row r="10" spans="1:2" ht="99" customHeight="1">
      <c r="A10" s="616"/>
      <c r="B10" s="617"/>
    </row>
    <row r="11" spans="1:2" ht="13.2">
      <c r="A11" s="167" t="s">
        <v>260</v>
      </c>
      <c r="B11" s="168"/>
    </row>
    <row r="12" spans="1:2" ht="98.4" customHeight="1">
      <c r="A12" s="616"/>
      <c r="B12" s="617"/>
    </row>
    <row r="13" spans="1:2" ht="13.2">
      <c r="A13" s="167" t="s">
        <v>261</v>
      </c>
      <c r="B13" s="168"/>
    </row>
    <row r="14" spans="1:2" ht="98.4" customHeight="1">
      <c r="A14" s="616"/>
      <c r="B14" s="617"/>
    </row>
    <row r="15" spans="1:2" ht="13.2">
      <c r="A15" s="167" t="s">
        <v>262</v>
      </c>
      <c r="B15" s="168"/>
    </row>
    <row r="16" spans="1:2" ht="99.6" customHeight="1">
      <c r="A16" s="616"/>
      <c r="B16" s="617"/>
    </row>
    <row r="17" spans="1:2" ht="13.2">
      <c r="A17" s="169"/>
      <c r="B17" s="170"/>
    </row>
  </sheetData>
  <mergeCells count="6">
    <mergeCell ref="A16:B16"/>
    <mergeCell ref="A3:B3"/>
    <mergeCell ref="A8:B8"/>
    <mergeCell ref="A10:B10"/>
    <mergeCell ref="A12:B12"/>
    <mergeCell ref="A14:B14"/>
  </mergeCells>
  <phoneticPr fontId="3"/>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17EB1-5CBB-405C-987C-71954730418C}">
  <dimension ref="A1:M23"/>
  <sheetViews>
    <sheetView view="pageBreakPreview" zoomScale="60" zoomScaleNormal="55" workbookViewId="0">
      <selection activeCell="C18" sqref="C18:I19"/>
    </sheetView>
  </sheetViews>
  <sheetFormatPr defaultColWidth="7.8984375" defaultRowHeight="18"/>
  <cols>
    <col min="1" max="1" width="5.69921875" style="172" customWidth="1"/>
    <col min="2" max="3" width="13.296875" style="172" customWidth="1"/>
    <col min="4" max="5" width="11.5" style="172" customWidth="1"/>
    <col min="6" max="6" width="16" style="172" customWidth="1"/>
    <col min="7" max="12" width="4.796875" style="172" customWidth="1"/>
    <col min="13" max="13" width="2.19921875" style="172" customWidth="1"/>
    <col min="14" max="256" width="7.8984375" style="172"/>
    <col min="257" max="257" width="5.69921875" style="172" customWidth="1"/>
    <col min="258" max="259" width="13.296875" style="172" customWidth="1"/>
    <col min="260" max="261" width="11.5" style="172" customWidth="1"/>
    <col min="262" max="262" width="16" style="172" customWidth="1"/>
    <col min="263" max="268" width="4.796875" style="172" customWidth="1"/>
    <col min="269" max="269" width="2.19921875" style="172" customWidth="1"/>
    <col min="270" max="512" width="7.8984375" style="172"/>
    <col min="513" max="513" width="5.69921875" style="172" customWidth="1"/>
    <col min="514" max="515" width="13.296875" style="172" customWidth="1"/>
    <col min="516" max="517" width="11.5" style="172" customWidth="1"/>
    <col min="518" max="518" width="16" style="172" customWidth="1"/>
    <col min="519" max="524" width="4.796875" style="172" customWidth="1"/>
    <col min="525" max="525" width="2.19921875" style="172" customWidth="1"/>
    <col min="526" max="768" width="7.8984375" style="172"/>
    <col min="769" max="769" width="5.69921875" style="172" customWidth="1"/>
    <col min="770" max="771" width="13.296875" style="172" customWidth="1"/>
    <col min="772" max="773" width="11.5" style="172" customWidth="1"/>
    <col min="774" max="774" width="16" style="172" customWidth="1"/>
    <col min="775" max="780" width="4.796875" style="172" customWidth="1"/>
    <col min="781" max="781" width="2.19921875" style="172" customWidth="1"/>
    <col min="782" max="1024" width="7.8984375" style="172"/>
    <col min="1025" max="1025" width="5.69921875" style="172" customWidth="1"/>
    <col min="1026" max="1027" width="13.296875" style="172" customWidth="1"/>
    <col min="1028" max="1029" width="11.5" style="172" customWidth="1"/>
    <col min="1030" max="1030" width="16" style="172" customWidth="1"/>
    <col min="1031" max="1036" width="4.796875" style="172" customWidth="1"/>
    <col min="1037" max="1037" width="2.19921875" style="172" customWidth="1"/>
    <col min="1038" max="1280" width="7.8984375" style="172"/>
    <col min="1281" max="1281" width="5.69921875" style="172" customWidth="1"/>
    <col min="1282" max="1283" width="13.296875" style="172" customWidth="1"/>
    <col min="1284" max="1285" width="11.5" style="172" customWidth="1"/>
    <col min="1286" max="1286" width="16" style="172" customWidth="1"/>
    <col min="1287" max="1292" width="4.796875" style="172" customWidth="1"/>
    <col min="1293" max="1293" width="2.19921875" style="172" customWidth="1"/>
    <col min="1294" max="1536" width="7.8984375" style="172"/>
    <col min="1537" max="1537" width="5.69921875" style="172" customWidth="1"/>
    <col min="1538" max="1539" width="13.296875" style="172" customWidth="1"/>
    <col min="1540" max="1541" width="11.5" style="172" customWidth="1"/>
    <col min="1542" max="1542" width="16" style="172" customWidth="1"/>
    <col min="1543" max="1548" width="4.796875" style="172" customWidth="1"/>
    <col min="1549" max="1549" width="2.19921875" style="172" customWidth="1"/>
    <col min="1550" max="1792" width="7.8984375" style="172"/>
    <col min="1793" max="1793" width="5.69921875" style="172" customWidth="1"/>
    <col min="1794" max="1795" width="13.296875" style="172" customWidth="1"/>
    <col min="1796" max="1797" width="11.5" style="172" customWidth="1"/>
    <col min="1798" max="1798" width="16" style="172" customWidth="1"/>
    <col min="1799" max="1804" width="4.796875" style="172" customWidth="1"/>
    <col min="1805" max="1805" width="2.19921875" style="172" customWidth="1"/>
    <col min="1806" max="2048" width="7.8984375" style="172"/>
    <col min="2049" max="2049" width="5.69921875" style="172" customWidth="1"/>
    <col min="2050" max="2051" width="13.296875" style="172" customWidth="1"/>
    <col min="2052" max="2053" width="11.5" style="172" customWidth="1"/>
    <col min="2054" max="2054" width="16" style="172" customWidth="1"/>
    <col min="2055" max="2060" width="4.796875" style="172" customWidth="1"/>
    <col min="2061" max="2061" width="2.19921875" style="172" customWidth="1"/>
    <col min="2062" max="2304" width="7.8984375" style="172"/>
    <col min="2305" max="2305" width="5.69921875" style="172" customWidth="1"/>
    <col min="2306" max="2307" width="13.296875" style="172" customWidth="1"/>
    <col min="2308" max="2309" width="11.5" style="172" customWidth="1"/>
    <col min="2310" max="2310" width="16" style="172" customWidth="1"/>
    <col min="2311" max="2316" width="4.796875" style="172" customWidth="1"/>
    <col min="2317" max="2317" width="2.19921875" style="172" customWidth="1"/>
    <col min="2318" max="2560" width="7.8984375" style="172"/>
    <col min="2561" max="2561" width="5.69921875" style="172" customWidth="1"/>
    <col min="2562" max="2563" width="13.296875" style="172" customWidth="1"/>
    <col min="2564" max="2565" width="11.5" style="172" customWidth="1"/>
    <col min="2566" max="2566" width="16" style="172" customWidth="1"/>
    <col min="2567" max="2572" width="4.796875" style="172" customWidth="1"/>
    <col min="2573" max="2573" width="2.19921875" style="172" customWidth="1"/>
    <col min="2574" max="2816" width="7.8984375" style="172"/>
    <col min="2817" max="2817" width="5.69921875" style="172" customWidth="1"/>
    <col min="2818" max="2819" width="13.296875" style="172" customWidth="1"/>
    <col min="2820" max="2821" width="11.5" style="172" customWidth="1"/>
    <col min="2822" max="2822" width="16" style="172" customWidth="1"/>
    <col min="2823" max="2828" width="4.796875" style="172" customWidth="1"/>
    <col min="2829" max="2829" width="2.19921875" style="172" customWidth="1"/>
    <col min="2830" max="3072" width="7.8984375" style="172"/>
    <col min="3073" max="3073" width="5.69921875" style="172" customWidth="1"/>
    <col min="3074" max="3075" width="13.296875" style="172" customWidth="1"/>
    <col min="3076" max="3077" width="11.5" style="172" customWidth="1"/>
    <col min="3078" max="3078" width="16" style="172" customWidth="1"/>
    <col min="3079" max="3084" width="4.796875" style="172" customWidth="1"/>
    <col min="3085" max="3085" width="2.19921875" style="172" customWidth="1"/>
    <col min="3086" max="3328" width="7.8984375" style="172"/>
    <col min="3329" max="3329" width="5.69921875" style="172" customWidth="1"/>
    <col min="3330" max="3331" width="13.296875" style="172" customWidth="1"/>
    <col min="3332" max="3333" width="11.5" style="172" customWidth="1"/>
    <col min="3334" max="3334" width="16" style="172" customWidth="1"/>
    <col min="3335" max="3340" width="4.796875" style="172" customWidth="1"/>
    <col min="3341" max="3341" width="2.19921875" style="172" customWidth="1"/>
    <col min="3342" max="3584" width="7.8984375" style="172"/>
    <col min="3585" max="3585" width="5.69921875" style="172" customWidth="1"/>
    <col min="3586" max="3587" width="13.296875" style="172" customWidth="1"/>
    <col min="3588" max="3589" width="11.5" style="172" customWidth="1"/>
    <col min="3590" max="3590" width="16" style="172" customWidth="1"/>
    <col min="3591" max="3596" width="4.796875" style="172" customWidth="1"/>
    <col min="3597" max="3597" width="2.19921875" style="172" customWidth="1"/>
    <col min="3598" max="3840" width="7.8984375" style="172"/>
    <col min="3841" max="3841" width="5.69921875" style="172" customWidth="1"/>
    <col min="3842" max="3843" width="13.296875" style="172" customWidth="1"/>
    <col min="3844" max="3845" width="11.5" style="172" customWidth="1"/>
    <col min="3846" max="3846" width="16" style="172" customWidth="1"/>
    <col min="3847" max="3852" width="4.796875" style="172" customWidth="1"/>
    <col min="3853" max="3853" width="2.19921875" style="172" customWidth="1"/>
    <col min="3854" max="4096" width="7.8984375" style="172"/>
    <col min="4097" max="4097" width="5.69921875" style="172" customWidth="1"/>
    <col min="4098" max="4099" width="13.296875" style="172" customWidth="1"/>
    <col min="4100" max="4101" width="11.5" style="172" customWidth="1"/>
    <col min="4102" max="4102" width="16" style="172" customWidth="1"/>
    <col min="4103" max="4108" width="4.796875" style="172" customWidth="1"/>
    <col min="4109" max="4109" width="2.19921875" style="172" customWidth="1"/>
    <col min="4110" max="4352" width="7.8984375" style="172"/>
    <col min="4353" max="4353" width="5.69921875" style="172" customWidth="1"/>
    <col min="4354" max="4355" width="13.296875" style="172" customWidth="1"/>
    <col min="4356" max="4357" width="11.5" style="172" customWidth="1"/>
    <col min="4358" max="4358" width="16" style="172" customWidth="1"/>
    <col min="4359" max="4364" width="4.796875" style="172" customWidth="1"/>
    <col min="4365" max="4365" width="2.19921875" style="172" customWidth="1"/>
    <col min="4366" max="4608" width="7.8984375" style="172"/>
    <col min="4609" max="4609" width="5.69921875" style="172" customWidth="1"/>
    <col min="4610" max="4611" width="13.296875" style="172" customWidth="1"/>
    <col min="4612" max="4613" width="11.5" style="172" customWidth="1"/>
    <col min="4614" max="4614" width="16" style="172" customWidth="1"/>
    <col min="4615" max="4620" width="4.796875" style="172" customWidth="1"/>
    <col min="4621" max="4621" width="2.19921875" style="172" customWidth="1"/>
    <col min="4622" max="4864" width="7.8984375" style="172"/>
    <col min="4865" max="4865" width="5.69921875" style="172" customWidth="1"/>
    <col min="4866" max="4867" width="13.296875" style="172" customWidth="1"/>
    <col min="4868" max="4869" width="11.5" style="172" customWidth="1"/>
    <col min="4870" max="4870" width="16" style="172" customWidth="1"/>
    <col min="4871" max="4876" width="4.796875" style="172" customWidth="1"/>
    <col min="4877" max="4877" width="2.19921875" style="172" customWidth="1"/>
    <col min="4878" max="5120" width="7.8984375" style="172"/>
    <col min="5121" max="5121" width="5.69921875" style="172" customWidth="1"/>
    <col min="5122" max="5123" width="13.296875" style="172" customWidth="1"/>
    <col min="5124" max="5125" width="11.5" style="172" customWidth="1"/>
    <col min="5126" max="5126" width="16" style="172" customWidth="1"/>
    <col min="5127" max="5132" width="4.796875" style="172" customWidth="1"/>
    <col min="5133" max="5133" width="2.19921875" style="172" customWidth="1"/>
    <col min="5134" max="5376" width="7.8984375" style="172"/>
    <col min="5377" max="5377" width="5.69921875" style="172" customWidth="1"/>
    <col min="5378" max="5379" width="13.296875" style="172" customWidth="1"/>
    <col min="5380" max="5381" width="11.5" style="172" customWidth="1"/>
    <col min="5382" max="5382" width="16" style="172" customWidth="1"/>
    <col min="5383" max="5388" width="4.796875" style="172" customWidth="1"/>
    <col min="5389" max="5389" width="2.19921875" style="172" customWidth="1"/>
    <col min="5390" max="5632" width="7.8984375" style="172"/>
    <col min="5633" max="5633" width="5.69921875" style="172" customWidth="1"/>
    <col min="5634" max="5635" width="13.296875" style="172" customWidth="1"/>
    <col min="5636" max="5637" width="11.5" style="172" customWidth="1"/>
    <col min="5638" max="5638" width="16" style="172" customWidth="1"/>
    <col min="5639" max="5644" width="4.796875" style="172" customWidth="1"/>
    <col min="5645" max="5645" width="2.19921875" style="172" customWidth="1"/>
    <col min="5646" max="5888" width="7.8984375" style="172"/>
    <col min="5889" max="5889" width="5.69921875" style="172" customWidth="1"/>
    <col min="5890" max="5891" width="13.296875" style="172" customWidth="1"/>
    <col min="5892" max="5893" width="11.5" style="172" customWidth="1"/>
    <col min="5894" max="5894" width="16" style="172" customWidth="1"/>
    <col min="5895" max="5900" width="4.796875" style="172" customWidth="1"/>
    <col min="5901" max="5901" width="2.19921875" style="172" customWidth="1"/>
    <col min="5902" max="6144" width="7.8984375" style="172"/>
    <col min="6145" max="6145" width="5.69921875" style="172" customWidth="1"/>
    <col min="6146" max="6147" width="13.296875" style="172" customWidth="1"/>
    <col min="6148" max="6149" width="11.5" style="172" customWidth="1"/>
    <col min="6150" max="6150" width="16" style="172" customWidth="1"/>
    <col min="6151" max="6156" width="4.796875" style="172" customWidth="1"/>
    <col min="6157" max="6157" width="2.19921875" style="172" customWidth="1"/>
    <col min="6158" max="6400" width="7.8984375" style="172"/>
    <col min="6401" max="6401" width="5.69921875" style="172" customWidth="1"/>
    <col min="6402" max="6403" width="13.296875" style="172" customWidth="1"/>
    <col min="6404" max="6405" width="11.5" style="172" customWidth="1"/>
    <col min="6406" max="6406" width="16" style="172" customWidth="1"/>
    <col min="6407" max="6412" width="4.796875" style="172" customWidth="1"/>
    <col min="6413" max="6413" width="2.19921875" style="172" customWidth="1"/>
    <col min="6414" max="6656" width="7.8984375" style="172"/>
    <col min="6657" max="6657" width="5.69921875" style="172" customWidth="1"/>
    <col min="6658" max="6659" width="13.296875" style="172" customWidth="1"/>
    <col min="6660" max="6661" width="11.5" style="172" customWidth="1"/>
    <col min="6662" max="6662" width="16" style="172" customWidth="1"/>
    <col min="6663" max="6668" width="4.796875" style="172" customWidth="1"/>
    <col min="6669" max="6669" width="2.19921875" style="172" customWidth="1"/>
    <col min="6670" max="6912" width="7.8984375" style="172"/>
    <col min="6913" max="6913" width="5.69921875" style="172" customWidth="1"/>
    <col min="6914" max="6915" width="13.296875" style="172" customWidth="1"/>
    <col min="6916" max="6917" width="11.5" style="172" customWidth="1"/>
    <col min="6918" max="6918" width="16" style="172" customWidth="1"/>
    <col min="6919" max="6924" width="4.796875" style="172" customWidth="1"/>
    <col min="6925" max="6925" width="2.19921875" style="172" customWidth="1"/>
    <col min="6926" max="7168" width="7.8984375" style="172"/>
    <col min="7169" max="7169" width="5.69921875" style="172" customWidth="1"/>
    <col min="7170" max="7171" width="13.296875" style="172" customWidth="1"/>
    <col min="7172" max="7173" width="11.5" style="172" customWidth="1"/>
    <col min="7174" max="7174" width="16" style="172" customWidth="1"/>
    <col min="7175" max="7180" width="4.796875" style="172" customWidth="1"/>
    <col min="7181" max="7181" width="2.19921875" style="172" customWidth="1"/>
    <col min="7182" max="7424" width="7.8984375" style="172"/>
    <col min="7425" max="7425" width="5.69921875" style="172" customWidth="1"/>
    <col min="7426" max="7427" width="13.296875" style="172" customWidth="1"/>
    <col min="7428" max="7429" width="11.5" style="172" customWidth="1"/>
    <col min="7430" max="7430" width="16" style="172" customWidth="1"/>
    <col min="7431" max="7436" width="4.796875" style="172" customWidth="1"/>
    <col min="7437" max="7437" width="2.19921875" style="172" customWidth="1"/>
    <col min="7438" max="7680" width="7.8984375" style="172"/>
    <col min="7681" max="7681" width="5.69921875" style="172" customWidth="1"/>
    <col min="7682" max="7683" width="13.296875" style="172" customWidth="1"/>
    <col min="7684" max="7685" width="11.5" style="172" customWidth="1"/>
    <col min="7686" max="7686" width="16" style="172" customWidth="1"/>
    <col min="7687" max="7692" width="4.796875" style="172" customWidth="1"/>
    <col min="7693" max="7693" width="2.19921875" style="172" customWidth="1"/>
    <col min="7694" max="7936" width="7.8984375" style="172"/>
    <col min="7937" max="7937" width="5.69921875" style="172" customWidth="1"/>
    <col min="7938" max="7939" width="13.296875" style="172" customWidth="1"/>
    <col min="7940" max="7941" width="11.5" style="172" customWidth="1"/>
    <col min="7942" max="7942" width="16" style="172" customWidth="1"/>
    <col min="7943" max="7948" width="4.796875" style="172" customWidth="1"/>
    <col min="7949" max="7949" width="2.19921875" style="172" customWidth="1"/>
    <col min="7950" max="8192" width="7.8984375" style="172"/>
    <col min="8193" max="8193" width="5.69921875" style="172" customWidth="1"/>
    <col min="8194" max="8195" width="13.296875" style="172" customWidth="1"/>
    <col min="8196" max="8197" width="11.5" style="172" customWidth="1"/>
    <col min="8198" max="8198" width="16" style="172" customWidth="1"/>
    <col min="8199" max="8204" width="4.796875" style="172" customWidth="1"/>
    <col min="8205" max="8205" width="2.19921875" style="172" customWidth="1"/>
    <col min="8206" max="8448" width="7.8984375" style="172"/>
    <col min="8449" max="8449" width="5.69921875" style="172" customWidth="1"/>
    <col min="8450" max="8451" width="13.296875" style="172" customWidth="1"/>
    <col min="8452" max="8453" width="11.5" style="172" customWidth="1"/>
    <col min="8454" max="8454" width="16" style="172" customWidth="1"/>
    <col min="8455" max="8460" width="4.796875" style="172" customWidth="1"/>
    <col min="8461" max="8461" width="2.19921875" style="172" customWidth="1"/>
    <col min="8462" max="8704" width="7.8984375" style="172"/>
    <col min="8705" max="8705" width="5.69921875" style="172" customWidth="1"/>
    <col min="8706" max="8707" width="13.296875" style="172" customWidth="1"/>
    <col min="8708" max="8709" width="11.5" style="172" customWidth="1"/>
    <col min="8710" max="8710" width="16" style="172" customWidth="1"/>
    <col min="8711" max="8716" width="4.796875" style="172" customWidth="1"/>
    <col min="8717" max="8717" width="2.19921875" style="172" customWidth="1"/>
    <col min="8718" max="8960" width="7.8984375" style="172"/>
    <col min="8961" max="8961" width="5.69921875" style="172" customWidth="1"/>
    <col min="8962" max="8963" width="13.296875" style="172" customWidth="1"/>
    <col min="8964" max="8965" width="11.5" style="172" customWidth="1"/>
    <col min="8966" max="8966" width="16" style="172" customWidth="1"/>
    <col min="8967" max="8972" width="4.796875" style="172" customWidth="1"/>
    <col min="8973" max="8973" width="2.19921875" style="172" customWidth="1"/>
    <col min="8974" max="9216" width="7.8984375" style="172"/>
    <col min="9217" max="9217" width="5.69921875" style="172" customWidth="1"/>
    <col min="9218" max="9219" width="13.296875" style="172" customWidth="1"/>
    <col min="9220" max="9221" width="11.5" style="172" customWidth="1"/>
    <col min="9222" max="9222" width="16" style="172" customWidth="1"/>
    <col min="9223" max="9228" width="4.796875" style="172" customWidth="1"/>
    <col min="9229" max="9229" width="2.19921875" style="172" customWidth="1"/>
    <col min="9230" max="9472" width="7.8984375" style="172"/>
    <col min="9473" max="9473" width="5.69921875" style="172" customWidth="1"/>
    <col min="9474" max="9475" width="13.296875" style="172" customWidth="1"/>
    <col min="9476" max="9477" width="11.5" style="172" customWidth="1"/>
    <col min="9478" max="9478" width="16" style="172" customWidth="1"/>
    <col min="9479" max="9484" width="4.796875" style="172" customWidth="1"/>
    <col min="9485" max="9485" width="2.19921875" style="172" customWidth="1"/>
    <col min="9486" max="9728" width="7.8984375" style="172"/>
    <col min="9729" max="9729" width="5.69921875" style="172" customWidth="1"/>
    <col min="9730" max="9731" width="13.296875" style="172" customWidth="1"/>
    <col min="9732" max="9733" width="11.5" style="172" customWidth="1"/>
    <col min="9734" max="9734" width="16" style="172" customWidth="1"/>
    <col min="9735" max="9740" width="4.796875" style="172" customWidth="1"/>
    <col min="9741" max="9741" width="2.19921875" style="172" customWidth="1"/>
    <col min="9742" max="9984" width="7.8984375" style="172"/>
    <col min="9985" max="9985" width="5.69921875" style="172" customWidth="1"/>
    <col min="9986" max="9987" width="13.296875" style="172" customWidth="1"/>
    <col min="9988" max="9989" width="11.5" style="172" customWidth="1"/>
    <col min="9990" max="9990" width="16" style="172" customWidth="1"/>
    <col min="9991" max="9996" width="4.796875" style="172" customWidth="1"/>
    <col min="9997" max="9997" width="2.19921875" style="172" customWidth="1"/>
    <col min="9998" max="10240" width="7.8984375" style="172"/>
    <col min="10241" max="10241" width="5.69921875" style="172" customWidth="1"/>
    <col min="10242" max="10243" width="13.296875" style="172" customWidth="1"/>
    <col min="10244" max="10245" width="11.5" style="172" customWidth="1"/>
    <col min="10246" max="10246" width="16" style="172" customWidth="1"/>
    <col min="10247" max="10252" width="4.796875" style="172" customWidth="1"/>
    <col min="10253" max="10253" width="2.19921875" style="172" customWidth="1"/>
    <col min="10254" max="10496" width="7.8984375" style="172"/>
    <col min="10497" max="10497" width="5.69921875" style="172" customWidth="1"/>
    <col min="10498" max="10499" width="13.296875" style="172" customWidth="1"/>
    <col min="10500" max="10501" width="11.5" style="172" customWidth="1"/>
    <col min="10502" max="10502" width="16" style="172" customWidth="1"/>
    <col min="10503" max="10508" width="4.796875" style="172" customWidth="1"/>
    <col min="10509" max="10509" width="2.19921875" style="172" customWidth="1"/>
    <col min="10510" max="10752" width="7.8984375" style="172"/>
    <col min="10753" max="10753" width="5.69921875" style="172" customWidth="1"/>
    <col min="10754" max="10755" width="13.296875" style="172" customWidth="1"/>
    <col min="10756" max="10757" width="11.5" style="172" customWidth="1"/>
    <col min="10758" max="10758" width="16" style="172" customWidth="1"/>
    <col min="10759" max="10764" width="4.796875" style="172" customWidth="1"/>
    <col min="10765" max="10765" width="2.19921875" style="172" customWidth="1"/>
    <col min="10766" max="11008" width="7.8984375" style="172"/>
    <col min="11009" max="11009" width="5.69921875" style="172" customWidth="1"/>
    <col min="11010" max="11011" width="13.296875" style="172" customWidth="1"/>
    <col min="11012" max="11013" width="11.5" style="172" customWidth="1"/>
    <col min="11014" max="11014" width="16" style="172" customWidth="1"/>
    <col min="11015" max="11020" width="4.796875" style="172" customWidth="1"/>
    <col min="11021" max="11021" width="2.19921875" style="172" customWidth="1"/>
    <col min="11022" max="11264" width="7.8984375" style="172"/>
    <col min="11265" max="11265" width="5.69921875" style="172" customWidth="1"/>
    <col min="11266" max="11267" width="13.296875" style="172" customWidth="1"/>
    <col min="11268" max="11269" width="11.5" style="172" customWidth="1"/>
    <col min="11270" max="11270" width="16" style="172" customWidth="1"/>
    <col min="11271" max="11276" width="4.796875" style="172" customWidth="1"/>
    <col min="11277" max="11277" width="2.19921875" style="172" customWidth="1"/>
    <col min="11278" max="11520" width="7.8984375" style="172"/>
    <col min="11521" max="11521" width="5.69921875" style="172" customWidth="1"/>
    <col min="11522" max="11523" width="13.296875" style="172" customWidth="1"/>
    <col min="11524" max="11525" width="11.5" style="172" customWidth="1"/>
    <col min="11526" max="11526" width="16" style="172" customWidth="1"/>
    <col min="11527" max="11532" width="4.796875" style="172" customWidth="1"/>
    <col min="11533" max="11533" width="2.19921875" style="172" customWidth="1"/>
    <col min="11534" max="11776" width="7.8984375" style="172"/>
    <col min="11777" max="11777" width="5.69921875" style="172" customWidth="1"/>
    <col min="11778" max="11779" width="13.296875" style="172" customWidth="1"/>
    <col min="11780" max="11781" width="11.5" style="172" customWidth="1"/>
    <col min="11782" max="11782" width="16" style="172" customWidth="1"/>
    <col min="11783" max="11788" width="4.796875" style="172" customWidth="1"/>
    <col min="11789" max="11789" width="2.19921875" style="172" customWidth="1"/>
    <col min="11790" max="12032" width="7.8984375" style="172"/>
    <col min="12033" max="12033" width="5.69921875" style="172" customWidth="1"/>
    <col min="12034" max="12035" width="13.296875" style="172" customWidth="1"/>
    <col min="12036" max="12037" width="11.5" style="172" customWidth="1"/>
    <col min="12038" max="12038" width="16" style="172" customWidth="1"/>
    <col min="12039" max="12044" width="4.796875" style="172" customWidth="1"/>
    <col min="12045" max="12045" width="2.19921875" style="172" customWidth="1"/>
    <col min="12046" max="12288" width="7.8984375" style="172"/>
    <col min="12289" max="12289" width="5.69921875" style="172" customWidth="1"/>
    <col min="12290" max="12291" width="13.296875" style="172" customWidth="1"/>
    <col min="12292" max="12293" width="11.5" style="172" customWidth="1"/>
    <col min="12294" max="12294" width="16" style="172" customWidth="1"/>
    <col min="12295" max="12300" width="4.796875" style="172" customWidth="1"/>
    <col min="12301" max="12301" width="2.19921875" style="172" customWidth="1"/>
    <col min="12302" max="12544" width="7.8984375" style="172"/>
    <col min="12545" max="12545" width="5.69921875" style="172" customWidth="1"/>
    <col min="12546" max="12547" width="13.296875" style="172" customWidth="1"/>
    <col min="12548" max="12549" width="11.5" style="172" customWidth="1"/>
    <col min="12550" max="12550" width="16" style="172" customWidth="1"/>
    <col min="12551" max="12556" width="4.796875" style="172" customWidth="1"/>
    <col min="12557" max="12557" width="2.19921875" style="172" customWidth="1"/>
    <col min="12558" max="12800" width="7.8984375" style="172"/>
    <col min="12801" max="12801" width="5.69921875" style="172" customWidth="1"/>
    <col min="12802" max="12803" width="13.296875" style="172" customWidth="1"/>
    <col min="12804" max="12805" width="11.5" style="172" customWidth="1"/>
    <col min="12806" max="12806" width="16" style="172" customWidth="1"/>
    <col min="12807" max="12812" width="4.796875" style="172" customWidth="1"/>
    <col min="12813" max="12813" width="2.19921875" style="172" customWidth="1"/>
    <col min="12814" max="13056" width="7.8984375" style="172"/>
    <col min="13057" max="13057" width="5.69921875" style="172" customWidth="1"/>
    <col min="13058" max="13059" width="13.296875" style="172" customWidth="1"/>
    <col min="13060" max="13061" width="11.5" style="172" customWidth="1"/>
    <col min="13062" max="13062" width="16" style="172" customWidth="1"/>
    <col min="13063" max="13068" width="4.796875" style="172" customWidth="1"/>
    <col min="13069" max="13069" width="2.19921875" style="172" customWidth="1"/>
    <col min="13070" max="13312" width="7.8984375" style="172"/>
    <col min="13313" max="13313" width="5.69921875" style="172" customWidth="1"/>
    <col min="13314" max="13315" width="13.296875" style="172" customWidth="1"/>
    <col min="13316" max="13317" width="11.5" style="172" customWidth="1"/>
    <col min="13318" max="13318" width="16" style="172" customWidth="1"/>
    <col min="13319" max="13324" width="4.796875" style="172" customWidth="1"/>
    <col min="13325" max="13325" width="2.19921875" style="172" customWidth="1"/>
    <col min="13326" max="13568" width="7.8984375" style="172"/>
    <col min="13569" max="13569" width="5.69921875" style="172" customWidth="1"/>
    <col min="13570" max="13571" width="13.296875" style="172" customWidth="1"/>
    <col min="13572" max="13573" width="11.5" style="172" customWidth="1"/>
    <col min="13574" max="13574" width="16" style="172" customWidth="1"/>
    <col min="13575" max="13580" width="4.796875" style="172" customWidth="1"/>
    <col min="13581" max="13581" width="2.19921875" style="172" customWidth="1"/>
    <col min="13582" max="13824" width="7.8984375" style="172"/>
    <col min="13825" max="13825" width="5.69921875" style="172" customWidth="1"/>
    <col min="13826" max="13827" width="13.296875" style="172" customWidth="1"/>
    <col min="13828" max="13829" width="11.5" style="172" customWidth="1"/>
    <col min="13830" max="13830" width="16" style="172" customWidth="1"/>
    <col min="13831" max="13836" width="4.796875" style="172" customWidth="1"/>
    <col min="13837" max="13837" width="2.19921875" style="172" customWidth="1"/>
    <col min="13838" max="14080" width="7.8984375" style="172"/>
    <col min="14081" max="14081" width="5.69921875" style="172" customWidth="1"/>
    <col min="14082" max="14083" width="13.296875" style="172" customWidth="1"/>
    <col min="14084" max="14085" width="11.5" style="172" customWidth="1"/>
    <col min="14086" max="14086" width="16" style="172" customWidth="1"/>
    <col min="14087" max="14092" width="4.796875" style="172" customWidth="1"/>
    <col min="14093" max="14093" width="2.19921875" style="172" customWidth="1"/>
    <col min="14094" max="14336" width="7.8984375" style="172"/>
    <col min="14337" max="14337" width="5.69921875" style="172" customWidth="1"/>
    <col min="14338" max="14339" width="13.296875" style="172" customWidth="1"/>
    <col min="14340" max="14341" width="11.5" style="172" customWidth="1"/>
    <col min="14342" max="14342" width="16" style="172" customWidth="1"/>
    <col min="14343" max="14348" width="4.796875" style="172" customWidth="1"/>
    <col min="14349" max="14349" width="2.19921875" style="172" customWidth="1"/>
    <col min="14350" max="14592" width="7.8984375" style="172"/>
    <col min="14593" max="14593" width="5.69921875" style="172" customWidth="1"/>
    <col min="14594" max="14595" width="13.296875" style="172" customWidth="1"/>
    <col min="14596" max="14597" width="11.5" style="172" customWidth="1"/>
    <col min="14598" max="14598" width="16" style="172" customWidth="1"/>
    <col min="14599" max="14604" width="4.796875" style="172" customWidth="1"/>
    <col min="14605" max="14605" width="2.19921875" style="172" customWidth="1"/>
    <col min="14606" max="14848" width="7.8984375" style="172"/>
    <col min="14849" max="14849" width="5.69921875" style="172" customWidth="1"/>
    <col min="14850" max="14851" width="13.296875" style="172" customWidth="1"/>
    <col min="14852" max="14853" width="11.5" style="172" customWidth="1"/>
    <col min="14854" max="14854" width="16" style="172" customWidth="1"/>
    <col min="14855" max="14860" width="4.796875" style="172" customWidth="1"/>
    <col min="14861" max="14861" width="2.19921875" style="172" customWidth="1"/>
    <col min="14862" max="15104" width="7.8984375" style="172"/>
    <col min="15105" max="15105" width="5.69921875" style="172" customWidth="1"/>
    <col min="15106" max="15107" width="13.296875" style="172" customWidth="1"/>
    <col min="15108" max="15109" width="11.5" style="172" customWidth="1"/>
    <col min="15110" max="15110" width="16" style="172" customWidth="1"/>
    <col min="15111" max="15116" width="4.796875" style="172" customWidth="1"/>
    <col min="15117" max="15117" width="2.19921875" style="172" customWidth="1"/>
    <col min="15118" max="15360" width="7.8984375" style="172"/>
    <col min="15361" max="15361" width="5.69921875" style="172" customWidth="1"/>
    <col min="15362" max="15363" width="13.296875" style="172" customWidth="1"/>
    <col min="15364" max="15365" width="11.5" style="172" customWidth="1"/>
    <col min="15366" max="15366" width="16" style="172" customWidth="1"/>
    <col min="15367" max="15372" width="4.796875" style="172" customWidth="1"/>
    <col min="15373" max="15373" width="2.19921875" style="172" customWidth="1"/>
    <col min="15374" max="15616" width="7.8984375" style="172"/>
    <col min="15617" max="15617" width="5.69921875" style="172" customWidth="1"/>
    <col min="15618" max="15619" width="13.296875" style="172" customWidth="1"/>
    <col min="15620" max="15621" width="11.5" style="172" customWidth="1"/>
    <col min="15622" max="15622" width="16" style="172" customWidth="1"/>
    <col min="15623" max="15628" width="4.796875" style="172" customWidth="1"/>
    <col min="15629" max="15629" width="2.19921875" style="172" customWidth="1"/>
    <col min="15630" max="15872" width="7.8984375" style="172"/>
    <col min="15873" max="15873" width="5.69921875" style="172" customWidth="1"/>
    <col min="15874" max="15875" width="13.296875" style="172" customWidth="1"/>
    <col min="15876" max="15877" width="11.5" style="172" customWidth="1"/>
    <col min="15878" max="15878" width="16" style="172" customWidth="1"/>
    <col min="15879" max="15884" width="4.796875" style="172" customWidth="1"/>
    <col min="15885" max="15885" width="2.19921875" style="172" customWidth="1"/>
    <col min="15886" max="16128" width="7.8984375" style="172"/>
    <col min="16129" max="16129" width="5.69921875" style="172" customWidth="1"/>
    <col min="16130" max="16131" width="13.296875" style="172" customWidth="1"/>
    <col min="16132" max="16133" width="11.5" style="172" customWidth="1"/>
    <col min="16134" max="16134" width="16" style="172" customWidth="1"/>
    <col min="16135" max="16140" width="4.796875" style="172" customWidth="1"/>
    <col min="16141" max="16141" width="2.19921875" style="172" customWidth="1"/>
    <col min="16142" max="16384" width="7.8984375" style="172"/>
  </cols>
  <sheetData>
    <row r="1" spans="1:13" ht="20.100000000000001" customHeight="1">
      <c r="A1" s="171" t="s">
        <v>263</v>
      </c>
    </row>
    <row r="2" spans="1:13" ht="20.100000000000001" customHeight="1">
      <c r="A2" s="627" t="s">
        <v>264</v>
      </c>
      <c r="B2" s="627"/>
      <c r="C2" s="627"/>
      <c r="D2" s="627"/>
      <c r="E2" s="627"/>
      <c r="F2" s="627"/>
      <c r="G2" s="627"/>
      <c r="H2" s="627"/>
      <c r="I2" s="627"/>
      <c r="J2" s="627"/>
      <c r="K2" s="627"/>
      <c r="L2" s="627"/>
      <c r="M2" s="627"/>
    </row>
    <row r="3" spans="1:13" ht="20.100000000000001" customHeight="1">
      <c r="A3" s="173"/>
      <c r="B3" s="173"/>
      <c r="C3" s="173"/>
      <c r="D3" s="173"/>
      <c r="E3" s="173"/>
      <c r="F3" s="173"/>
      <c r="G3" s="173"/>
      <c r="H3" s="173"/>
      <c r="I3" s="173"/>
      <c r="J3" s="173"/>
      <c r="K3" s="173"/>
      <c r="L3" s="173"/>
    </row>
    <row r="4" spans="1:13" ht="20.100000000000001" customHeight="1">
      <c r="A4" s="174"/>
      <c r="B4" s="174"/>
      <c r="C4" s="174"/>
      <c r="D4" s="174"/>
      <c r="E4" s="174"/>
      <c r="F4" s="174"/>
      <c r="G4" s="175"/>
      <c r="H4" s="176" t="s">
        <v>265</v>
      </c>
      <c r="I4" s="176"/>
      <c r="J4" s="176" t="s">
        <v>266</v>
      </c>
      <c r="K4" s="176"/>
      <c r="L4" s="176" t="s">
        <v>267</v>
      </c>
    </row>
    <row r="5" spans="1:13" ht="20.100000000000001" customHeight="1">
      <c r="A5" s="628"/>
      <c r="B5" s="628"/>
      <c r="C5" s="174" t="s">
        <v>268</v>
      </c>
      <c r="D5" s="174"/>
      <c r="E5" s="174"/>
      <c r="F5" s="174"/>
      <c r="G5" s="174"/>
      <c r="H5" s="174"/>
      <c r="I5" s="174"/>
      <c r="J5" s="174"/>
      <c r="K5" s="174"/>
      <c r="L5" s="174"/>
    </row>
    <row r="6" spans="1:13" ht="20.100000000000001" customHeight="1">
      <c r="A6" s="171"/>
      <c r="B6" s="171"/>
      <c r="C6" s="171"/>
      <c r="D6" s="171"/>
      <c r="E6" s="171"/>
      <c r="F6" s="171"/>
      <c r="G6" s="171"/>
      <c r="H6" s="171"/>
      <c r="I6" s="171"/>
      <c r="J6" s="171"/>
      <c r="K6" s="171"/>
      <c r="L6" s="171"/>
    </row>
    <row r="7" spans="1:13" s="178" customFormat="1" ht="20.100000000000001" customHeight="1">
      <c r="A7" s="629" t="s">
        <v>269</v>
      </c>
      <c r="B7" s="629"/>
      <c r="C7" s="629"/>
      <c r="D7" s="177" t="s">
        <v>270</v>
      </c>
      <c r="E7" s="630"/>
      <c r="F7" s="630"/>
      <c r="G7" s="630"/>
      <c r="H7" s="630"/>
      <c r="I7" s="630"/>
      <c r="J7" s="630"/>
      <c r="K7" s="630"/>
      <c r="L7" s="630"/>
    </row>
    <row r="8" spans="1:13" ht="20.100000000000001" customHeight="1">
      <c r="A8" s="179"/>
      <c r="B8" s="179"/>
      <c r="C8" s="179"/>
      <c r="D8" s="180"/>
      <c r="E8" s="631"/>
      <c r="F8" s="631"/>
      <c r="G8" s="631"/>
      <c r="H8" s="631"/>
      <c r="I8" s="631"/>
      <c r="J8" s="631"/>
      <c r="K8" s="631"/>
      <c r="L8" s="631"/>
    </row>
    <row r="9" spans="1:13" ht="20.100000000000001" customHeight="1">
      <c r="A9" s="179"/>
      <c r="B9" s="179"/>
      <c r="C9" s="179"/>
      <c r="D9" s="632" t="s">
        <v>271</v>
      </c>
      <c r="E9" s="632"/>
      <c r="F9" s="633"/>
      <c r="G9" s="633"/>
      <c r="H9" s="633"/>
      <c r="I9" s="633"/>
      <c r="J9" s="633"/>
      <c r="K9" s="633"/>
      <c r="L9" s="633"/>
    </row>
    <row r="10" spans="1:13" ht="20.100000000000001" customHeight="1">
      <c r="D10" s="635"/>
      <c r="E10" s="635"/>
      <c r="F10" s="634"/>
      <c r="G10" s="634"/>
      <c r="H10" s="634"/>
      <c r="I10" s="634"/>
      <c r="J10" s="634"/>
      <c r="K10" s="634"/>
      <c r="L10" s="634"/>
    </row>
    <row r="11" spans="1:13" ht="20.100000000000001" customHeight="1">
      <c r="A11" s="622"/>
      <c r="B11" s="622"/>
      <c r="C11" s="622"/>
      <c r="D11" s="622"/>
      <c r="E11" s="622"/>
      <c r="F11" s="622"/>
      <c r="G11" s="622"/>
      <c r="H11" s="622"/>
      <c r="I11" s="622"/>
      <c r="J11" s="622"/>
      <c r="K11" s="622"/>
      <c r="L11" s="622"/>
    </row>
    <row r="12" spans="1:13" ht="20.100000000000001" customHeight="1">
      <c r="A12" s="181"/>
      <c r="B12" s="181"/>
      <c r="C12" s="181"/>
      <c r="D12" s="181"/>
      <c r="E12" s="181"/>
      <c r="F12" s="181"/>
      <c r="G12" s="181"/>
      <c r="H12" s="181"/>
      <c r="I12" s="181"/>
      <c r="J12" s="181"/>
      <c r="K12" s="181"/>
      <c r="L12" s="181"/>
    </row>
    <row r="13" spans="1:13" s="184" customFormat="1" ht="20.100000000000001" customHeight="1">
      <c r="A13" s="182" t="s">
        <v>272</v>
      </c>
      <c r="B13" s="183"/>
      <c r="C13" s="183"/>
      <c r="D13" s="183"/>
      <c r="E13" s="183"/>
      <c r="F13" s="183"/>
      <c r="G13" s="183"/>
      <c r="H13" s="183"/>
      <c r="I13" s="183"/>
      <c r="J13" s="183"/>
      <c r="K13" s="183"/>
      <c r="L13" s="183"/>
    </row>
    <row r="14" spans="1:13" ht="20.100000000000001" customHeight="1"/>
    <row r="15" spans="1:13" ht="30" customHeight="1">
      <c r="B15" s="185"/>
      <c r="C15" s="623" t="s">
        <v>273</v>
      </c>
      <c r="D15" s="624"/>
      <c r="E15" s="624"/>
      <c r="F15" s="624"/>
      <c r="G15" s="624"/>
      <c r="H15" s="624"/>
      <c r="I15" s="625"/>
    </row>
    <row r="16" spans="1:13" ht="30" customHeight="1">
      <c r="B16" s="185"/>
      <c r="C16" s="626" t="s">
        <v>274</v>
      </c>
      <c r="D16" s="626"/>
      <c r="E16" s="626"/>
      <c r="F16" s="626"/>
      <c r="G16" s="626"/>
      <c r="H16" s="626"/>
      <c r="I16" s="626"/>
    </row>
    <row r="17" spans="2:9" ht="30" customHeight="1">
      <c r="B17" s="185"/>
      <c r="C17" s="626" t="s">
        <v>275</v>
      </c>
      <c r="D17" s="626"/>
      <c r="E17" s="626"/>
      <c r="F17" s="626"/>
      <c r="G17" s="626"/>
      <c r="H17" s="626"/>
      <c r="I17" s="626"/>
    </row>
    <row r="18" spans="2:9" ht="30" customHeight="1">
      <c r="B18" s="185"/>
      <c r="C18" s="626" t="s">
        <v>276</v>
      </c>
      <c r="D18" s="626"/>
      <c r="E18" s="626"/>
      <c r="F18" s="626"/>
      <c r="G18" s="626"/>
      <c r="H18" s="626"/>
      <c r="I18" s="626"/>
    </row>
    <row r="19" spans="2:9" s="187" customFormat="1" ht="30" customHeight="1">
      <c r="B19" s="186"/>
      <c r="C19" s="618" t="s">
        <v>277</v>
      </c>
      <c r="D19" s="619"/>
      <c r="E19" s="619"/>
      <c r="F19" s="619"/>
      <c r="G19" s="619"/>
      <c r="H19" s="619"/>
      <c r="I19" s="620"/>
    </row>
    <row r="20" spans="2:9" s="187" customFormat="1" ht="30" customHeight="1">
      <c r="B20" s="186"/>
      <c r="C20" s="618" t="s">
        <v>278</v>
      </c>
      <c r="D20" s="619"/>
      <c r="E20" s="619"/>
      <c r="F20" s="619"/>
      <c r="G20" s="619"/>
      <c r="H20" s="619"/>
      <c r="I20" s="620"/>
    </row>
    <row r="21" spans="2:9" s="187" customFormat="1" ht="30" customHeight="1">
      <c r="B21" s="186"/>
      <c r="C21" s="621" t="s">
        <v>279</v>
      </c>
      <c r="D21" s="621"/>
      <c r="E21" s="621"/>
      <c r="F21" s="621"/>
      <c r="G21" s="621"/>
      <c r="H21" s="621"/>
      <c r="I21" s="621"/>
    </row>
    <row r="22" spans="2:9" s="188" customFormat="1" ht="30" customHeight="1">
      <c r="B22" s="188" t="s">
        <v>280</v>
      </c>
    </row>
    <row r="23" spans="2:9" ht="30" customHeight="1"/>
  </sheetData>
  <mergeCells count="15">
    <mergeCell ref="A2:M2"/>
    <mergeCell ref="A5:B5"/>
    <mergeCell ref="A7:C7"/>
    <mergeCell ref="E7:L8"/>
    <mergeCell ref="D9:E9"/>
    <mergeCell ref="F9:L10"/>
    <mergeCell ref="D10:E10"/>
    <mergeCell ref="C20:I20"/>
    <mergeCell ref="C21:I21"/>
    <mergeCell ref="A11:L11"/>
    <mergeCell ref="C15:I15"/>
    <mergeCell ref="C16:I16"/>
    <mergeCell ref="C17:I17"/>
    <mergeCell ref="C18:I18"/>
    <mergeCell ref="C19:I19"/>
  </mergeCells>
  <phoneticPr fontId="3"/>
  <dataValidations count="1">
    <dataValidation type="list" allowBlank="1" showInputMessage="1" showErrorMessage="1" sqref="B15:B21 IX15:IX21 ST15:ST21 ACP15:ACP21 AML15:AML21 AWH15:AWH21 BGD15:BGD21 BPZ15:BPZ21 BZV15:BZV21 CJR15:CJR21 CTN15:CTN21 DDJ15:DDJ21 DNF15:DNF21 DXB15:DXB21 EGX15:EGX21 EQT15:EQT21 FAP15:FAP21 FKL15:FKL21 FUH15:FUH21 GED15:GED21 GNZ15:GNZ21 GXV15:GXV21 HHR15:HHR21 HRN15:HRN21 IBJ15:IBJ21 ILF15:ILF21 IVB15:IVB21 JEX15:JEX21 JOT15:JOT21 JYP15:JYP21 KIL15:KIL21 KSH15:KSH21 LCD15:LCD21 LLZ15:LLZ21 LVV15:LVV21 MFR15:MFR21 MPN15:MPN21 MZJ15:MZJ21 NJF15:NJF21 NTB15:NTB21 OCX15:OCX21 OMT15:OMT21 OWP15:OWP21 PGL15:PGL21 PQH15:PQH21 QAD15:QAD21 QJZ15:QJZ21 QTV15:QTV21 RDR15:RDR21 RNN15:RNN21 RXJ15:RXJ21 SHF15:SHF21 SRB15:SRB21 TAX15:TAX21 TKT15:TKT21 TUP15:TUP21 UEL15:UEL21 UOH15:UOH21 UYD15:UYD21 VHZ15:VHZ21 VRV15:VRV21 WBR15:WBR21 WLN15:WLN21 WVJ15:WVJ21 B65551:B65557 IX65551:IX65557 ST65551:ST65557 ACP65551:ACP65557 AML65551:AML65557 AWH65551:AWH65557 BGD65551:BGD65557 BPZ65551:BPZ65557 BZV65551:BZV65557 CJR65551:CJR65557 CTN65551:CTN65557 DDJ65551:DDJ65557 DNF65551:DNF65557 DXB65551:DXB65557 EGX65551:EGX65557 EQT65551:EQT65557 FAP65551:FAP65557 FKL65551:FKL65557 FUH65551:FUH65557 GED65551:GED65557 GNZ65551:GNZ65557 GXV65551:GXV65557 HHR65551:HHR65557 HRN65551:HRN65557 IBJ65551:IBJ65557 ILF65551:ILF65557 IVB65551:IVB65557 JEX65551:JEX65557 JOT65551:JOT65557 JYP65551:JYP65557 KIL65551:KIL65557 KSH65551:KSH65557 LCD65551:LCD65557 LLZ65551:LLZ65557 LVV65551:LVV65557 MFR65551:MFR65557 MPN65551:MPN65557 MZJ65551:MZJ65557 NJF65551:NJF65557 NTB65551:NTB65557 OCX65551:OCX65557 OMT65551:OMT65557 OWP65551:OWP65557 PGL65551:PGL65557 PQH65551:PQH65557 QAD65551:QAD65557 QJZ65551:QJZ65557 QTV65551:QTV65557 RDR65551:RDR65557 RNN65551:RNN65557 RXJ65551:RXJ65557 SHF65551:SHF65557 SRB65551:SRB65557 TAX65551:TAX65557 TKT65551:TKT65557 TUP65551:TUP65557 UEL65551:UEL65557 UOH65551:UOH65557 UYD65551:UYD65557 VHZ65551:VHZ65557 VRV65551:VRV65557 WBR65551:WBR65557 WLN65551:WLN65557 WVJ65551:WVJ65557 B131087:B131093 IX131087:IX131093 ST131087:ST131093 ACP131087:ACP131093 AML131087:AML131093 AWH131087:AWH131093 BGD131087:BGD131093 BPZ131087:BPZ131093 BZV131087:BZV131093 CJR131087:CJR131093 CTN131087:CTN131093 DDJ131087:DDJ131093 DNF131087:DNF131093 DXB131087:DXB131093 EGX131087:EGX131093 EQT131087:EQT131093 FAP131087:FAP131093 FKL131087:FKL131093 FUH131087:FUH131093 GED131087:GED131093 GNZ131087:GNZ131093 GXV131087:GXV131093 HHR131087:HHR131093 HRN131087:HRN131093 IBJ131087:IBJ131093 ILF131087:ILF131093 IVB131087:IVB131093 JEX131087:JEX131093 JOT131087:JOT131093 JYP131087:JYP131093 KIL131087:KIL131093 KSH131087:KSH131093 LCD131087:LCD131093 LLZ131087:LLZ131093 LVV131087:LVV131093 MFR131087:MFR131093 MPN131087:MPN131093 MZJ131087:MZJ131093 NJF131087:NJF131093 NTB131087:NTB131093 OCX131087:OCX131093 OMT131087:OMT131093 OWP131087:OWP131093 PGL131087:PGL131093 PQH131087:PQH131093 QAD131087:QAD131093 QJZ131087:QJZ131093 QTV131087:QTV131093 RDR131087:RDR131093 RNN131087:RNN131093 RXJ131087:RXJ131093 SHF131087:SHF131093 SRB131087:SRB131093 TAX131087:TAX131093 TKT131087:TKT131093 TUP131087:TUP131093 UEL131087:UEL131093 UOH131087:UOH131093 UYD131087:UYD131093 VHZ131087:VHZ131093 VRV131087:VRV131093 WBR131087:WBR131093 WLN131087:WLN131093 WVJ131087:WVJ131093 B196623:B196629 IX196623:IX196629 ST196623:ST196629 ACP196623:ACP196629 AML196623:AML196629 AWH196623:AWH196629 BGD196623:BGD196629 BPZ196623:BPZ196629 BZV196623:BZV196629 CJR196623:CJR196629 CTN196623:CTN196629 DDJ196623:DDJ196629 DNF196623:DNF196629 DXB196623:DXB196629 EGX196623:EGX196629 EQT196623:EQT196629 FAP196623:FAP196629 FKL196623:FKL196629 FUH196623:FUH196629 GED196623:GED196629 GNZ196623:GNZ196629 GXV196623:GXV196629 HHR196623:HHR196629 HRN196623:HRN196629 IBJ196623:IBJ196629 ILF196623:ILF196629 IVB196623:IVB196629 JEX196623:JEX196629 JOT196623:JOT196629 JYP196623:JYP196629 KIL196623:KIL196629 KSH196623:KSH196629 LCD196623:LCD196629 LLZ196623:LLZ196629 LVV196623:LVV196629 MFR196623:MFR196629 MPN196623:MPN196629 MZJ196623:MZJ196629 NJF196623:NJF196629 NTB196623:NTB196629 OCX196623:OCX196629 OMT196623:OMT196629 OWP196623:OWP196629 PGL196623:PGL196629 PQH196623:PQH196629 QAD196623:QAD196629 QJZ196623:QJZ196629 QTV196623:QTV196629 RDR196623:RDR196629 RNN196623:RNN196629 RXJ196623:RXJ196629 SHF196623:SHF196629 SRB196623:SRB196629 TAX196623:TAX196629 TKT196623:TKT196629 TUP196623:TUP196629 UEL196623:UEL196629 UOH196623:UOH196629 UYD196623:UYD196629 VHZ196623:VHZ196629 VRV196623:VRV196629 WBR196623:WBR196629 WLN196623:WLN196629 WVJ196623:WVJ196629 B262159:B262165 IX262159:IX262165 ST262159:ST262165 ACP262159:ACP262165 AML262159:AML262165 AWH262159:AWH262165 BGD262159:BGD262165 BPZ262159:BPZ262165 BZV262159:BZV262165 CJR262159:CJR262165 CTN262159:CTN262165 DDJ262159:DDJ262165 DNF262159:DNF262165 DXB262159:DXB262165 EGX262159:EGX262165 EQT262159:EQT262165 FAP262159:FAP262165 FKL262159:FKL262165 FUH262159:FUH262165 GED262159:GED262165 GNZ262159:GNZ262165 GXV262159:GXV262165 HHR262159:HHR262165 HRN262159:HRN262165 IBJ262159:IBJ262165 ILF262159:ILF262165 IVB262159:IVB262165 JEX262159:JEX262165 JOT262159:JOT262165 JYP262159:JYP262165 KIL262159:KIL262165 KSH262159:KSH262165 LCD262159:LCD262165 LLZ262159:LLZ262165 LVV262159:LVV262165 MFR262159:MFR262165 MPN262159:MPN262165 MZJ262159:MZJ262165 NJF262159:NJF262165 NTB262159:NTB262165 OCX262159:OCX262165 OMT262159:OMT262165 OWP262159:OWP262165 PGL262159:PGL262165 PQH262159:PQH262165 QAD262159:QAD262165 QJZ262159:QJZ262165 QTV262159:QTV262165 RDR262159:RDR262165 RNN262159:RNN262165 RXJ262159:RXJ262165 SHF262159:SHF262165 SRB262159:SRB262165 TAX262159:TAX262165 TKT262159:TKT262165 TUP262159:TUP262165 UEL262159:UEL262165 UOH262159:UOH262165 UYD262159:UYD262165 VHZ262159:VHZ262165 VRV262159:VRV262165 WBR262159:WBR262165 WLN262159:WLN262165 WVJ262159:WVJ262165 B327695:B327701 IX327695:IX327701 ST327695:ST327701 ACP327695:ACP327701 AML327695:AML327701 AWH327695:AWH327701 BGD327695:BGD327701 BPZ327695:BPZ327701 BZV327695:BZV327701 CJR327695:CJR327701 CTN327695:CTN327701 DDJ327695:DDJ327701 DNF327695:DNF327701 DXB327695:DXB327701 EGX327695:EGX327701 EQT327695:EQT327701 FAP327695:FAP327701 FKL327695:FKL327701 FUH327695:FUH327701 GED327695:GED327701 GNZ327695:GNZ327701 GXV327695:GXV327701 HHR327695:HHR327701 HRN327695:HRN327701 IBJ327695:IBJ327701 ILF327695:ILF327701 IVB327695:IVB327701 JEX327695:JEX327701 JOT327695:JOT327701 JYP327695:JYP327701 KIL327695:KIL327701 KSH327695:KSH327701 LCD327695:LCD327701 LLZ327695:LLZ327701 LVV327695:LVV327701 MFR327695:MFR327701 MPN327695:MPN327701 MZJ327695:MZJ327701 NJF327695:NJF327701 NTB327695:NTB327701 OCX327695:OCX327701 OMT327695:OMT327701 OWP327695:OWP327701 PGL327695:PGL327701 PQH327695:PQH327701 QAD327695:QAD327701 QJZ327695:QJZ327701 QTV327695:QTV327701 RDR327695:RDR327701 RNN327695:RNN327701 RXJ327695:RXJ327701 SHF327695:SHF327701 SRB327695:SRB327701 TAX327695:TAX327701 TKT327695:TKT327701 TUP327695:TUP327701 UEL327695:UEL327701 UOH327695:UOH327701 UYD327695:UYD327701 VHZ327695:VHZ327701 VRV327695:VRV327701 WBR327695:WBR327701 WLN327695:WLN327701 WVJ327695:WVJ327701 B393231:B393237 IX393231:IX393237 ST393231:ST393237 ACP393231:ACP393237 AML393231:AML393237 AWH393231:AWH393237 BGD393231:BGD393237 BPZ393231:BPZ393237 BZV393231:BZV393237 CJR393231:CJR393237 CTN393231:CTN393237 DDJ393231:DDJ393237 DNF393231:DNF393237 DXB393231:DXB393237 EGX393231:EGX393237 EQT393231:EQT393237 FAP393231:FAP393237 FKL393231:FKL393237 FUH393231:FUH393237 GED393231:GED393237 GNZ393231:GNZ393237 GXV393231:GXV393237 HHR393231:HHR393237 HRN393231:HRN393237 IBJ393231:IBJ393237 ILF393231:ILF393237 IVB393231:IVB393237 JEX393231:JEX393237 JOT393231:JOT393237 JYP393231:JYP393237 KIL393231:KIL393237 KSH393231:KSH393237 LCD393231:LCD393237 LLZ393231:LLZ393237 LVV393231:LVV393237 MFR393231:MFR393237 MPN393231:MPN393237 MZJ393231:MZJ393237 NJF393231:NJF393237 NTB393231:NTB393237 OCX393231:OCX393237 OMT393231:OMT393237 OWP393231:OWP393237 PGL393231:PGL393237 PQH393231:PQH393237 QAD393231:QAD393237 QJZ393231:QJZ393237 QTV393231:QTV393237 RDR393231:RDR393237 RNN393231:RNN393237 RXJ393231:RXJ393237 SHF393231:SHF393237 SRB393231:SRB393237 TAX393231:TAX393237 TKT393231:TKT393237 TUP393231:TUP393237 UEL393231:UEL393237 UOH393231:UOH393237 UYD393231:UYD393237 VHZ393231:VHZ393237 VRV393231:VRV393237 WBR393231:WBR393237 WLN393231:WLN393237 WVJ393231:WVJ393237 B458767:B458773 IX458767:IX458773 ST458767:ST458773 ACP458767:ACP458773 AML458767:AML458773 AWH458767:AWH458773 BGD458767:BGD458773 BPZ458767:BPZ458773 BZV458767:BZV458773 CJR458767:CJR458773 CTN458767:CTN458773 DDJ458767:DDJ458773 DNF458767:DNF458773 DXB458767:DXB458773 EGX458767:EGX458773 EQT458767:EQT458773 FAP458767:FAP458773 FKL458767:FKL458773 FUH458767:FUH458773 GED458767:GED458773 GNZ458767:GNZ458773 GXV458767:GXV458773 HHR458767:HHR458773 HRN458767:HRN458773 IBJ458767:IBJ458773 ILF458767:ILF458773 IVB458767:IVB458773 JEX458767:JEX458773 JOT458767:JOT458773 JYP458767:JYP458773 KIL458767:KIL458773 KSH458767:KSH458773 LCD458767:LCD458773 LLZ458767:LLZ458773 LVV458767:LVV458773 MFR458767:MFR458773 MPN458767:MPN458773 MZJ458767:MZJ458773 NJF458767:NJF458773 NTB458767:NTB458773 OCX458767:OCX458773 OMT458767:OMT458773 OWP458767:OWP458773 PGL458767:PGL458773 PQH458767:PQH458773 QAD458767:QAD458773 QJZ458767:QJZ458773 QTV458767:QTV458773 RDR458767:RDR458773 RNN458767:RNN458773 RXJ458767:RXJ458773 SHF458767:SHF458773 SRB458767:SRB458773 TAX458767:TAX458773 TKT458767:TKT458773 TUP458767:TUP458773 UEL458767:UEL458773 UOH458767:UOH458773 UYD458767:UYD458773 VHZ458767:VHZ458773 VRV458767:VRV458773 WBR458767:WBR458773 WLN458767:WLN458773 WVJ458767:WVJ458773 B524303:B524309 IX524303:IX524309 ST524303:ST524309 ACP524303:ACP524309 AML524303:AML524309 AWH524303:AWH524309 BGD524303:BGD524309 BPZ524303:BPZ524309 BZV524303:BZV524309 CJR524303:CJR524309 CTN524303:CTN524309 DDJ524303:DDJ524309 DNF524303:DNF524309 DXB524303:DXB524309 EGX524303:EGX524309 EQT524303:EQT524309 FAP524303:FAP524309 FKL524303:FKL524309 FUH524303:FUH524309 GED524303:GED524309 GNZ524303:GNZ524309 GXV524303:GXV524309 HHR524303:HHR524309 HRN524303:HRN524309 IBJ524303:IBJ524309 ILF524303:ILF524309 IVB524303:IVB524309 JEX524303:JEX524309 JOT524303:JOT524309 JYP524303:JYP524309 KIL524303:KIL524309 KSH524303:KSH524309 LCD524303:LCD524309 LLZ524303:LLZ524309 LVV524303:LVV524309 MFR524303:MFR524309 MPN524303:MPN524309 MZJ524303:MZJ524309 NJF524303:NJF524309 NTB524303:NTB524309 OCX524303:OCX524309 OMT524303:OMT524309 OWP524303:OWP524309 PGL524303:PGL524309 PQH524303:PQH524309 QAD524303:QAD524309 QJZ524303:QJZ524309 QTV524303:QTV524309 RDR524303:RDR524309 RNN524303:RNN524309 RXJ524303:RXJ524309 SHF524303:SHF524309 SRB524303:SRB524309 TAX524303:TAX524309 TKT524303:TKT524309 TUP524303:TUP524309 UEL524303:UEL524309 UOH524303:UOH524309 UYD524303:UYD524309 VHZ524303:VHZ524309 VRV524303:VRV524309 WBR524303:WBR524309 WLN524303:WLN524309 WVJ524303:WVJ524309 B589839:B589845 IX589839:IX589845 ST589839:ST589845 ACP589839:ACP589845 AML589839:AML589845 AWH589839:AWH589845 BGD589839:BGD589845 BPZ589839:BPZ589845 BZV589839:BZV589845 CJR589839:CJR589845 CTN589839:CTN589845 DDJ589839:DDJ589845 DNF589839:DNF589845 DXB589839:DXB589845 EGX589839:EGX589845 EQT589839:EQT589845 FAP589839:FAP589845 FKL589839:FKL589845 FUH589839:FUH589845 GED589839:GED589845 GNZ589839:GNZ589845 GXV589839:GXV589845 HHR589839:HHR589845 HRN589839:HRN589845 IBJ589839:IBJ589845 ILF589839:ILF589845 IVB589839:IVB589845 JEX589839:JEX589845 JOT589839:JOT589845 JYP589839:JYP589845 KIL589839:KIL589845 KSH589839:KSH589845 LCD589839:LCD589845 LLZ589839:LLZ589845 LVV589839:LVV589845 MFR589839:MFR589845 MPN589839:MPN589845 MZJ589839:MZJ589845 NJF589839:NJF589845 NTB589839:NTB589845 OCX589839:OCX589845 OMT589839:OMT589845 OWP589839:OWP589845 PGL589839:PGL589845 PQH589839:PQH589845 QAD589839:QAD589845 QJZ589839:QJZ589845 QTV589839:QTV589845 RDR589839:RDR589845 RNN589839:RNN589845 RXJ589839:RXJ589845 SHF589839:SHF589845 SRB589839:SRB589845 TAX589839:TAX589845 TKT589839:TKT589845 TUP589839:TUP589845 UEL589839:UEL589845 UOH589839:UOH589845 UYD589839:UYD589845 VHZ589839:VHZ589845 VRV589839:VRV589845 WBR589839:WBR589845 WLN589839:WLN589845 WVJ589839:WVJ589845 B655375:B655381 IX655375:IX655381 ST655375:ST655381 ACP655375:ACP655381 AML655375:AML655381 AWH655375:AWH655381 BGD655375:BGD655381 BPZ655375:BPZ655381 BZV655375:BZV655381 CJR655375:CJR655381 CTN655375:CTN655381 DDJ655375:DDJ655381 DNF655375:DNF655381 DXB655375:DXB655381 EGX655375:EGX655381 EQT655375:EQT655381 FAP655375:FAP655381 FKL655375:FKL655381 FUH655375:FUH655381 GED655375:GED655381 GNZ655375:GNZ655381 GXV655375:GXV655381 HHR655375:HHR655381 HRN655375:HRN655381 IBJ655375:IBJ655381 ILF655375:ILF655381 IVB655375:IVB655381 JEX655375:JEX655381 JOT655375:JOT655381 JYP655375:JYP655381 KIL655375:KIL655381 KSH655375:KSH655381 LCD655375:LCD655381 LLZ655375:LLZ655381 LVV655375:LVV655381 MFR655375:MFR655381 MPN655375:MPN655381 MZJ655375:MZJ655381 NJF655375:NJF655381 NTB655375:NTB655381 OCX655375:OCX655381 OMT655375:OMT655381 OWP655375:OWP655381 PGL655375:PGL655381 PQH655375:PQH655381 QAD655375:QAD655381 QJZ655375:QJZ655381 QTV655375:QTV655381 RDR655375:RDR655381 RNN655375:RNN655381 RXJ655375:RXJ655381 SHF655375:SHF655381 SRB655375:SRB655381 TAX655375:TAX655381 TKT655375:TKT655381 TUP655375:TUP655381 UEL655375:UEL655381 UOH655375:UOH655381 UYD655375:UYD655381 VHZ655375:VHZ655381 VRV655375:VRV655381 WBR655375:WBR655381 WLN655375:WLN655381 WVJ655375:WVJ655381 B720911:B720917 IX720911:IX720917 ST720911:ST720917 ACP720911:ACP720917 AML720911:AML720917 AWH720911:AWH720917 BGD720911:BGD720917 BPZ720911:BPZ720917 BZV720911:BZV720917 CJR720911:CJR720917 CTN720911:CTN720917 DDJ720911:DDJ720917 DNF720911:DNF720917 DXB720911:DXB720917 EGX720911:EGX720917 EQT720911:EQT720917 FAP720911:FAP720917 FKL720911:FKL720917 FUH720911:FUH720917 GED720911:GED720917 GNZ720911:GNZ720917 GXV720911:GXV720917 HHR720911:HHR720917 HRN720911:HRN720917 IBJ720911:IBJ720917 ILF720911:ILF720917 IVB720911:IVB720917 JEX720911:JEX720917 JOT720911:JOT720917 JYP720911:JYP720917 KIL720911:KIL720917 KSH720911:KSH720917 LCD720911:LCD720917 LLZ720911:LLZ720917 LVV720911:LVV720917 MFR720911:MFR720917 MPN720911:MPN720917 MZJ720911:MZJ720917 NJF720911:NJF720917 NTB720911:NTB720917 OCX720911:OCX720917 OMT720911:OMT720917 OWP720911:OWP720917 PGL720911:PGL720917 PQH720911:PQH720917 QAD720911:QAD720917 QJZ720911:QJZ720917 QTV720911:QTV720917 RDR720911:RDR720917 RNN720911:RNN720917 RXJ720911:RXJ720917 SHF720911:SHF720917 SRB720911:SRB720917 TAX720911:TAX720917 TKT720911:TKT720917 TUP720911:TUP720917 UEL720911:UEL720917 UOH720911:UOH720917 UYD720911:UYD720917 VHZ720911:VHZ720917 VRV720911:VRV720917 WBR720911:WBR720917 WLN720911:WLN720917 WVJ720911:WVJ720917 B786447:B786453 IX786447:IX786453 ST786447:ST786453 ACP786447:ACP786453 AML786447:AML786453 AWH786447:AWH786453 BGD786447:BGD786453 BPZ786447:BPZ786453 BZV786447:BZV786453 CJR786447:CJR786453 CTN786447:CTN786453 DDJ786447:DDJ786453 DNF786447:DNF786453 DXB786447:DXB786453 EGX786447:EGX786453 EQT786447:EQT786453 FAP786447:FAP786453 FKL786447:FKL786453 FUH786447:FUH786453 GED786447:GED786453 GNZ786447:GNZ786453 GXV786447:GXV786453 HHR786447:HHR786453 HRN786447:HRN786453 IBJ786447:IBJ786453 ILF786447:ILF786453 IVB786447:IVB786453 JEX786447:JEX786453 JOT786447:JOT786453 JYP786447:JYP786453 KIL786447:KIL786453 KSH786447:KSH786453 LCD786447:LCD786453 LLZ786447:LLZ786453 LVV786447:LVV786453 MFR786447:MFR786453 MPN786447:MPN786453 MZJ786447:MZJ786453 NJF786447:NJF786453 NTB786447:NTB786453 OCX786447:OCX786453 OMT786447:OMT786453 OWP786447:OWP786453 PGL786447:PGL786453 PQH786447:PQH786453 QAD786447:QAD786453 QJZ786447:QJZ786453 QTV786447:QTV786453 RDR786447:RDR786453 RNN786447:RNN786453 RXJ786447:RXJ786453 SHF786447:SHF786453 SRB786447:SRB786453 TAX786447:TAX786453 TKT786447:TKT786453 TUP786447:TUP786453 UEL786447:UEL786453 UOH786447:UOH786453 UYD786447:UYD786453 VHZ786447:VHZ786453 VRV786447:VRV786453 WBR786447:WBR786453 WLN786447:WLN786453 WVJ786447:WVJ786453 B851983:B851989 IX851983:IX851989 ST851983:ST851989 ACP851983:ACP851989 AML851983:AML851989 AWH851983:AWH851989 BGD851983:BGD851989 BPZ851983:BPZ851989 BZV851983:BZV851989 CJR851983:CJR851989 CTN851983:CTN851989 DDJ851983:DDJ851989 DNF851983:DNF851989 DXB851983:DXB851989 EGX851983:EGX851989 EQT851983:EQT851989 FAP851983:FAP851989 FKL851983:FKL851989 FUH851983:FUH851989 GED851983:GED851989 GNZ851983:GNZ851989 GXV851983:GXV851989 HHR851983:HHR851989 HRN851983:HRN851989 IBJ851983:IBJ851989 ILF851983:ILF851989 IVB851983:IVB851989 JEX851983:JEX851989 JOT851983:JOT851989 JYP851983:JYP851989 KIL851983:KIL851989 KSH851983:KSH851989 LCD851983:LCD851989 LLZ851983:LLZ851989 LVV851983:LVV851989 MFR851983:MFR851989 MPN851983:MPN851989 MZJ851983:MZJ851989 NJF851983:NJF851989 NTB851983:NTB851989 OCX851983:OCX851989 OMT851983:OMT851989 OWP851983:OWP851989 PGL851983:PGL851989 PQH851983:PQH851989 QAD851983:QAD851989 QJZ851983:QJZ851989 QTV851983:QTV851989 RDR851983:RDR851989 RNN851983:RNN851989 RXJ851983:RXJ851989 SHF851983:SHF851989 SRB851983:SRB851989 TAX851983:TAX851989 TKT851983:TKT851989 TUP851983:TUP851989 UEL851983:UEL851989 UOH851983:UOH851989 UYD851983:UYD851989 VHZ851983:VHZ851989 VRV851983:VRV851989 WBR851983:WBR851989 WLN851983:WLN851989 WVJ851983:WVJ851989 B917519:B917525 IX917519:IX917525 ST917519:ST917525 ACP917519:ACP917525 AML917519:AML917525 AWH917519:AWH917525 BGD917519:BGD917525 BPZ917519:BPZ917525 BZV917519:BZV917525 CJR917519:CJR917525 CTN917519:CTN917525 DDJ917519:DDJ917525 DNF917519:DNF917525 DXB917519:DXB917525 EGX917519:EGX917525 EQT917519:EQT917525 FAP917519:FAP917525 FKL917519:FKL917525 FUH917519:FUH917525 GED917519:GED917525 GNZ917519:GNZ917525 GXV917519:GXV917525 HHR917519:HHR917525 HRN917519:HRN917525 IBJ917519:IBJ917525 ILF917519:ILF917525 IVB917519:IVB917525 JEX917519:JEX917525 JOT917519:JOT917525 JYP917519:JYP917525 KIL917519:KIL917525 KSH917519:KSH917525 LCD917519:LCD917525 LLZ917519:LLZ917525 LVV917519:LVV917525 MFR917519:MFR917525 MPN917519:MPN917525 MZJ917519:MZJ917525 NJF917519:NJF917525 NTB917519:NTB917525 OCX917519:OCX917525 OMT917519:OMT917525 OWP917519:OWP917525 PGL917519:PGL917525 PQH917519:PQH917525 QAD917519:QAD917525 QJZ917519:QJZ917525 QTV917519:QTV917525 RDR917519:RDR917525 RNN917519:RNN917525 RXJ917519:RXJ917525 SHF917519:SHF917525 SRB917519:SRB917525 TAX917519:TAX917525 TKT917519:TKT917525 TUP917519:TUP917525 UEL917519:UEL917525 UOH917519:UOH917525 UYD917519:UYD917525 VHZ917519:VHZ917525 VRV917519:VRV917525 WBR917519:WBR917525 WLN917519:WLN917525 WVJ917519:WVJ917525 B983055:B983061 IX983055:IX983061 ST983055:ST983061 ACP983055:ACP983061 AML983055:AML983061 AWH983055:AWH983061 BGD983055:BGD983061 BPZ983055:BPZ983061 BZV983055:BZV983061 CJR983055:CJR983061 CTN983055:CTN983061 DDJ983055:DDJ983061 DNF983055:DNF983061 DXB983055:DXB983061 EGX983055:EGX983061 EQT983055:EQT983061 FAP983055:FAP983061 FKL983055:FKL983061 FUH983055:FUH983061 GED983055:GED983061 GNZ983055:GNZ983061 GXV983055:GXV983061 HHR983055:HHR983061 HRN983055:HRN983061 IBJ983055:IBJ983061 ILF983055:ILF983061 IVB983055:IVB983061 JEX983055:JEX983061 JOT983055:JOT983061 JYP983055:JYP983061 KIL983055:KIL983061 KSH983055:KSH983061 LCD983055:LCD983061 LLZ983055:LLZ983061 LVV983055:LVV983061 MFR983055:MFR983061 MPN983055:MPN983061 MZJ983055:MZJ983061 NJF983055:NJF983061 NTB983055:NTB983061 OCX983055:OCX983061 OMT983055:OMT983061 OWP983055:OWP983061 PGL983055:PGL983061 PQH983055:PQH983061 QAD983055:QAD983061 QJZ983055:QJZ983061 QTV983055:QTV983061 RDR983055:RDR983061 RNN983055:RNN983061 RXJ983055:RXJ983061 SHF983055:SHF983061 SRB983055:SRB983061 TAX983055:TAX983061 TKT983055:TKT983061 TUP983055:TUP983061 UEL983055:UEL983061 UOH983055:UOH983061 UYD983055:UYD983061 VHZ983055:VHZ983061 VRV983055:VRV983061 WBR983055:WBR983061 WLN983055:WLN983061 WVJ983055:WVJ983061" xr:uid="{E5A7984F-18AD-4DAC-B299-695915D7042D}">
      <formula1>"○"</formula1>
    </dataValidation>
  </dataValidations>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7B48D-8F75-4A68-B302-3822AE18F5BF}">
  <dimension ref="A1:B15"/>
  <sheetViews>
    <sheetView view="pageBreakPreview" zoomScaleNormal="100" zoomScaleSheetLayoutView="100" workbookViewId="0">
      <selection activeCell="D18" sqref="D18:E19"/>
    </sheetView>
  </sheetViews>
  <sheetFormatPr defaultColWidth="8.3984375" defaultRowHeight="18"/>
  <cols>
    <col min="1" max="1" width="5.09765625" style="191" customWidth="1"/>
    <col min="2" max="2" width="89.796875" style="192" customWidth="1"/>
    <col min="3" max="3" width="0.8984375" style="191" customWidth="1"/>
    <col min="4" max="9" width="8.3984375" style="191"/>
    <col min="10" max="10" width="7.796875" style="191" customWidth="1"/>
    <col min="11" max="256" width="8.3984375" style="191"/>
    <col min="257" max="257" width="5.09765625" style="191" customWidth="1"/>
    <col min="258" max="258" width="89.796875" style="191" customWidth="1"/>
    <col min="259" max="259" width="0.8984375" style="191" customWidth="1"/>
    <col min="260" max="265" width="8.3984375" style="191"/>
    <col min="266" max="266" width="7.796875" style="191" customWidth="1"/>
    <col min="267" max="512" width="8.3984375" style="191"/>
    <col min="513" max="513" width="5.09765625" style="191" customWidth="1"/>
    <col min="514" max="514" width="89.796875" style="191" customWidth="1"/>
    <col min="515" max="515" width="0.8984375" style="191" customWidth="1"/>
    <col min="516" max="521" width="8.3984375" style="191"/>
    <col min="522" max="522" width="7.796875" style="191" customWidth="1"/>
    <col min="523" max="768" width="8.3984375" style="191"/>
    <col min="769" max="769" width="5.09765625" style="191" customWidth="1"/>
    <col min="770" max="770" width="89.796875" style="191" customWidth="1"/>
    <col min="771" max="771" width="0.8984375" style="191" customWidth="1"/>
    <col min="772" max="777" width="8.3984375" style="191"/>
    <col min="778" max="778" width="7.796875" style="191" customWidth="1"/>
    <col min="779" max="1024" width="8.3984375" style="191"/>
    <col min="1025" max="1025" width="5.09765625" style="191" customWidth="1"/>
    <col min="1026" max="1026" width="89.796875" style="191" customWidth="1"/>
    <col min="1027" max="1027" width="0.8984375" style="191" customWidth="1"/>
    <col min="1028" max="1033" width="8.3984375" style="191"/>
    <col min="1034" max="1034" width="7.796875" style="191" customWidth="1"/>
    <col min="1035" max="1280" width="8.3984375" style="191"/>
    <col min="1281" max="1281" width="5.09765625" style="191" customWidth="1"/>
    <col min="1282" max="1282" width="89.796875" style="191" customWidth="1"/>
    <col min="1283" max="1283" width="0.8984375" style="191" customWidth="1"/>
    <col min="1284" max="1289" width="8.3984375" style="191"/>
    <col min="1290" max="1290" width="7.796875" style="191" customWidth="1"/>
    <col min="1291" max="1536" width="8.3984375" style="191"/>
    <col min="1537" max="1537" width="5.09765625" style="191" customWidth="1"/>
    <col min="1538" max="1538" width="89.796875" style="191" customWidth="1"/>
    <col min="1539" max="1539" width="0.8984375" style="191" customWidth="1"/>
    <col min="1540" max="1545" width="8.3984375" style="191"/>
    <col min="1546" max="1546" width="7.796875" style="191" customWidth="1"/>
    <col min="1547" max="1792" width="8.3984375" style="191"/>
    <col min="1793" max="1793" width="5.09765625" style="191" customWidth="1"/>
    <col min="1794" max="1794" width="89.796875" style="191" customWidth="1"/>
    <col min="1795" max="1795" width="0.8984375" style="191" customWidth="1"/>
    <col min="1796" max="1801" width="8.3984375" style="191"/>
    <col min="1802" max="1802" width="7.796875" style="191" customWidth="1"/>
    <col min="1803" max="2048" width="8.3984375" style="191"/>
    <col min="2049" max="2049" width="5.09765625" style="191" customWidth="1"/>
    <col min="2050" max="2050" width="89.796875" style="191" customWidth="1"/>
    <col min="2051" max="2051" width="0.8984375" style="191" customWidth="1"/>
    <col min="2052" max="2057" width="8.3984375" style="191"/>
    <col min="2058" max="2058" width="7.796875" style="191" customWidth="1"/>
    <col min="2059" max="2304" width="8.3984375" style="191"/>
    <col min="2305" max="2305" width="5.09765625" style="191" customWidth="1"/>
    <col min="2306" max="2306" width="89.796875" style="191" customWidth="1"/>
    <col min="2307" max="2307" width="0.8984375" style="191" customWidth="1"/>
    <col min="2308" max="2313" width="8.3984375" style="191"/>
    <col min="2314" max="2314" width="7.796875" style="191" customWidth="1"/>
    <col min="2315" max="2560" width="8.3984375" style="191"/>
    <col min="2561" max="2561" width="5.09765625" style="191" customWidth="1"/>
    <col min="2562" max="2562" width="89.796875" style="191" customWidth="1"/>
    <col min="2563" max="2563" width="0.8984375" style="191" customWidth="1"/>
    <col min="2564" max="2569" width="8.3984375" style="191"/>
    <col min="2570" max="2570" width="7.796875" style="191" customWidth="1"/>
    <col min="2571" max="2816" width="8.3984375" style="191"/>
    <col min="2817" max="2817" width="5.09765625" style="191" customWidth="1"/>
    <col min="2818" max="2818" width="89.796875" style="191" customWidth="1"/>
    <col min="2819" max="2819" width="0.8984375" style="191" customWidth="1"/>
    <col min="2820" max="2825" width="8.3984375" style="191"/>
    <col min="2826" max="2826" width="7.796875" style="191" customWidth="1"/>
    <col min="2827" max="3072" width="8.3984375" style="191"/>
    <col min="3073" max="3073" width="5.09765625" style="191" customWidth="1"/>
    <col min="3074" max="3074" width="89.796875" style="191" customWidth="1"/>
    <col min="3075" max="3075" width="0.8984375" style="191" customWidth="1"/>
    <col min="3076" max="3081" width="8.3984375" style="191"/>
    <col min="3082" max="3082" width="7.796875" style="191" customWidth="1"/>
    <col min="3083" max="3328" width="8.3984375" style="191"/>
    <col min="3329" max="3329" width="5.09765625" style="191" customWidth="1"/>
    <col min="3330" max="3330" width="89.796875" style="191" customWidth="1"/>
    <col min="3331" max="3331" width="0.8984375" style="191" customWidth="1"/>
    <col min="3332" max="3337" width="8.3984375" style="191"/>
    <col min="3338" max="3338" width="7.796875" style="191" customWidth="1"/>
    <col min="3339" max="3584" width="8.3984375" style="191"/>
    <col min="3585" max="3585" width="5.09765625" style="191" customWidth="1"/>
    <col min="3586" max="3586" width="89.796875" style="191" customWidth="1"/>
    <col min="3587" max="3587" width="0.8984375" style="191" customWidth="1"/>
    <col min="3588" max="3593" width="8.3984375" style="191"/>
    <col min="3594" max="3594" width="7.796875" style="191" customWidth="1"/>
    <col min="3595" max="3840" width="8.3984375" style="191"/>
    <col min="3841" max="3841" width="5.09765625" style="191" customWidth="1"/>
    <col min="3842" max="3842" width="89.796875" style="191" customWidth="1"/>
    <col min="3843" max="3843" width="0.8984375" style="191" customWidth="1"/>
    <col min="3844" max="3849" width="8.3984375" style="191"/>
    <col min="3850" max="3850" width="7.796875" style="191" customWidth="1"/>
    <col min="3851" max="4096" width="8.3984375" style="191"/>
    <col min="4097" max="4097" width="5.09765625" style="191" customWidth="1"/>
    <col min="4098" max="4098" width="89.796875" style="191" customWidth="1"/>
    <col min="4099" max="4099" width="0.8984375" style="191" customWidth="1"/>
    <col min="4100" max="4105" width="8.3984375" style="191"/>
    <col min="4106" max="4106" width="7.796875" style="191" customWidth="1"/>
    <col min="4107" max="4352" width="8.3984375" style="191"/>
    <col min="4353" max="4353" width="5.09765625" style="191" customWidth="1"/>
    <col min="4354" max="4354" width="89.796875" style="191" customWidth="1"/>
    <col min="4355" max="4355" width="0.8984375" style="191" customWidth="1"/>
    <col min="4356" max="4361" width="8.3984375" style="191"/>
    <col min="4362" max="4362" width="7.796875" style="191" customWidth="1"/>
    <col min="4363" max="4608" width="8.3984375" style="191"/>
    <col min="4609" max="4609" width="5.09765625" style="191" customWidth="1"/>
    <col min="4610" max="4610" width="89.796875" style="191" customWidth="1"/>
    <col min="4611" max="4611" width="0.8984375" style="191" customWidth="1"/>
    <col min="4612" max="4617" width="8.3984375" style="191"/>
    <col min="4618" max="4618" width="7.796875" style="191" customWidth="1"/>
    <col min="4619" max="4864" width="8.3984375" style="191"/>
    <col min="4865" max="4865" width="5.09765625" style="191" customWidth="1"/>
    <col min="4866" max="4866" width="89.796875" style="191" customWidth="1"/>
    <col min="4867" max="4867" width="0.8984375" style="191" customWidth="1"/>
    <col min="4868" max="4873" width="8.3984375" style="191"/>
    <col min="4874" max="4874" width="7.796875" style="191" customWidth="1"/>
    <col min="4875" max="5120" width="8.3984375" style="191"/>
    <col min="5121" max="5121" width="5.09765625" style="191" customWidth="1"/>
    <col min="5122" max="5122" width="89.796875" style="191" customWidth="1"/>
    <col min="5123" max="5123" width="0.8984375" style="191" customWidth="1"/>
    <col min="5124" max="5129" width="8.3984375" style="191"/>
    <col min="5130" max="5130" width="7.796875" style="191" customWidth="1"/>
    <col min="5131" max="5376" width="8.3984375" style="191"/>
    <col min="5377" max="5377" width="5.09765625" style="191" customWidth="1"/>
    <col min="5378" max="5378" width="89.796875" style="191" customWidth="1"/>
    <col min="5379" max="5379" width="0.8984375" style="191" customWidth="1"/>
    <col min="5380" max="5385" width="8.3984375" style="191"/>
    <col min="5386" max="5386" width="7.796875" style="191" customWidth="1"/>
    <col min="5387" max="5632" width="8.3984375" style="191"/>
    <col min="5633" max="5633" width="5.09765625" style="191" customWidth="1"/>
    <col min="5634" max="5634" width="89.796875" style="191" customWidth="1"/>
    <col min="5635" max="5635" width="0.8984375" style="191" customWidth="1"/>
    <col min="5636" max="5641" width="8.3984375" style="191"/>
    <col min="5642" max="5642" width="7.796875" style="191" customWidth="1"/>
    <col min="5643" max="5888" width="8.3984375" style="191"/>
    <col min="5889" max="5889" width="5.09765625" style="191" customWidth="1"/>
    <col min="5890" max="5890" width="89.796875" style="191" customWidth="1"/>
    <col min="5891" max="5891" width="0.8984375" style="191" customWidth="1"/>
    <col min="5892" max="5897" width="8.3984375" style="191"/>
    <col min="5898" max="5898" width="7.796875" style="191" customWidth="1"/>
    <col min="5899" max="6144" width="8.3984375" style="191"/>
    <col min="6145" max="6145" width="5.09765625" style="191" customWidth="1"/>
    <col min="6146" max="6146" width="89.796875" style="191" customWidth="1"/>
    <col min="6147" max="6147" width="0.8984375" style="191" customWidth="1"/>
    <col min="6148" max="6153" width="8.3984375" style="191"/>
    <col min="6154" max="6154" width="7.796875" style="191" customWidth="1"/>
    <col min="6155" max="6400" width="8.3984375" style="191"/>
    <col min="6401" max="6401" width="5.09765625" style="191" customWidth="1"/>
    <col min="6402" max="6402" width="89.796875" style="191" customWidth="1"/>
    <col min="6403" max="6403" width="0.8984375" style="191" customWidth="1"/>
    <col min="6404" max="6409" width="8.3984375" style="191"/>
    <col min="6410" max="6410" width="7.796875" style="191" customWidth="1"/>
    <col min="6411" max="6656" width="8.3984375" style="191"/>
    <col min="6657" max="6657" width="5.09765625" style="191" customWidth="1"/>
    <col min="6658" max="6658" width="89.796875" style="191" customWidth="1"/>
    <col min="6659" max="6659" width="0.8984375" style="191" customWidth="1"/>
    <col min="6660" max="6665" width="8.3984375" style="191"/>
    <col min="6666" max="6666" width="7.796875" style="191" customWidth="1"/>
    <col min="6667" max="6912" width="8.3984375" style="191"/>
    <col min="6913" max="6913" width="5.09765625" style="191" customWidth="1"/>
    <col min="6914" max="6914" width="89.796875" style="191" customWidth="1"/>
    <col min="6915" max="6915" width="0.8984375" style="191" customWidth="1"/>
    <col min="6916" max="6921" width="8.3984375" style="191"/>
    <col min="6922" max="6922" width="7.796875" style="191" customWidth="1"/>
    <col min="6923" max="7168" width="8.3984375" style="191"/>
    <col min="7169" max="7169" width="5.09765625" style="191" customWidth="1"/>
    <col min="7170" max="7170" width="89.796875" style="191" customWidth="1"/>
    <col min="7171" max="7171" width="0.8984375" style="191" customWidth="1"/>
    <col min="7172" max="7177" width="8.3984375" style="191"/>
    <col min="7178" max="7178" width="7.796875" style="191" customWidth="1"/>
    <col min="7179" max="7424" width="8.3984375" style="191"/>
    <col min="7425" max="7425" width="5.09765625" style="191" customWidth="1"/>
    <col min="7426" max="7426" width="89.796875" style="191" customWidth="1"/>
    <col min="7427" max="7427" width="0.8984375" style="191" customWidth="1"/>
    <col min="7428" max="7433" width="8.3984375" style="191"/>
    <col min="7434" max="7434" width="7.796875" style="191" customWidth="1"/>
    <col min="7435" max="7680" width="8.3984375" style="191"/>
    <col min="7681" max="7681" width="5.09765625" style="191" customWidth="1"/>
    <col min="7682" max="7682" width="89.796875" style="191" customWidth="1"/>
    <col min="7683" max="7683" width="0.8984375" style="191" customWidth="1"/>
    <col min="7684" max="7689" width="8.3984375" style="191"/>
    <col min="7690" max="7690" width="7.796875" style="191" customWidth="1"/>
    <col min="7691" max="7936" width="8.3984375" style="191"/>
    <col min="7937" max="7937" width="5.09765625" style="191" customWidth="1"/>
    <col min="7938" max="7938" width="89.796875" style="191" customWidth="1"/>
    <col min="7939" max="7939" width="0.8984375" style="191" customWidth="1"/>
    <col min="7940" max="7945" width="8.3984375" style="191"/>
    <col min="7946" max="7946" width="7.796875" style="191" customWidth="1"/>
    <col min="7947" max="8192" width="8.3984375" style="191"/>
    <col min="8193" max="8193" width="5.09765625" style="191" customWidth="1"/>
    <col min="8194" max="8194" width="89.796875" style="191" customWidth="1"/>
    <col min="8195" max="8195" width="0.8984375" style="191" customWidth="1"/>
    <col min="8196" max="8201" width="8.3984375" style="191"/>
    <col min="8202" max="8202" width="7.796875" style="191" customWidth="1"/>
    <col min="8203" max="8448" width="8.3984375" style="191"/>
    <col min="8449" max="8449" width="5.09765625" style="191" customWidth="1"/>
    <col min="8450" max="8450" width="89.796875" style="191" customWidth="1"/>
    <col min="8451" max="8451" width="0.8984375" style="191" customWidth="1"/>
    <col min="8452" max="8457" width="8.3984375" style="191"/>
    <col min="8458" max="8458" width="7.796875" style="191" customWidth="1"/>
    <col min="8459" max="8704" width="8.3984375" style="191"/>
    <col min="8705" max="8705" width="5.09765625" style="191" customWidth="1"/>
    <col min="8706" max="8706" width="89.796875" style="191" customWidth="1"/>
    <col min="8707" max="8707" width="0.8984375" style="191" customWidth="1"/>
    <col min="8708" max="8713" width="8.3984375" style="191"/>
    <col min="8714" max="8714" width="7.796875" style="191" customWidth="1"/>
    <col min="8715" max="8960" width="8.3984375" style="191"/>
    <col min="8961" max="8961" width="5.09765625" style="191" customWidth="1"/>
    <col min="8962" max="8962" width="89.796875" style="191" customWidth="1"/>
    <col min="8963" max="8963" width="0.8984375" style="191" customWidth="1"/>
    <col min="8964" max="8969" width="8.3984375" style="191"/>
    <col min="8970" max="8970" width="7.796875" style="191" customWidth="1"/>
    <col min="8971" max="9216" width="8.3984375" style="191"/>
    <col min="9217" max="9217" width="5.09765625" style="191" customWidth="1"/>
    <col min="9218" max="9218" width="89.796875" style="191" customWidth="1"/>
    <col min="9219" max="9219" width="0.8984375" style="191" customWidth="1"/>
    <col min="9220" max="9225" width="8.3984375" style="191"/>
    <col min="9226" max="9226" width="7.796875" style="191" customWidth="1"/>
    <col min="9227" max="9472" width="8.3984375" style="191"/>
    <col min="9473" max="9473" width="5.09765625" style="191" customWidth="1"/>
    <col min="9474" max="9474" width="89.796875" style="191" customWidth="1"/>
    <col min="9475" max="9475" width="0.8984375" style="191" customWidth="1"/>
    <col min="9476" max="9481" width="8.3984375" style="191"/>
    <col min="9482" max="9482" width="7.796875" style="191" customWidth="1"/>
    <col min="9483" max="9728" width="8.3984375" style="191"/>
    <col min="9729" max="9729" width="5.09765625" style="191" customWidth="1"/>
    <col min="9730" max="9730" width="89.796875" style="191" customWidth="1"/>
    <col min="9731" max="9731" width="0.8984375" style="191" customWidth="1"/>
    <col min="9732" max="9737" width="8.3984375" style="191"/>
    <col min="9738" max="9738" width="7.796875" style="191" customWidth="1"/>
    <col min="9739" max="9984" width="8.3984375" style="191"/>
    <col min="9985" max="9985" width="5.09765625" style="191" customWidth="1"/>
    <col min="9986" max="9986" width="89.796875" style="191" customWidth="1"/>
    <col min="9987" max="9987" width="0.8984375" style="191" customWidth="1"/>
    <col min="9988" max="9993" width="8.3984375" style="191"/>
    <col min="9994" max="9994" width="7.796875" style="191" customWidth="1"/>
    <col min="9995" max="10240" width="8.3984375" style="191"/>
    <col min="10241" max="10241" width="5.09765625" style="191" customWidth="1"/>
    <col min="10242" max="10242" width="89.796875" style="191" customWidth="1"/>
    <col min="10243" max="10243" width="0.8984375" style="191" customWidth="1"/>
    <col min="10244" max="10249" width="8.3984375" style="191"/>
    <col min="10250" max="10250" width="7.796875" style="191" customWidth="1"/>
    <col min="10251" max="10496" width="8.3984375" style="191"/>
    <col min="10497" max="10497" width="5.09765625" style="191" customWidth="1"/>
    <col min="10498" max="10498" width="89.796875" style="191" customWidth="1"/>
    <col min="10499" max="10499" width="0.8984375" style="191" customWidth="1"/>
    <col min="10500" max="10505" width="8.3984375" style="191"/>
    <col min="10506" max="10506" width="7.796875" style="191" customWidth="1"/>
    <col min="10507" max="10752" width="8.3984375" style="191"/>
    <col min="10753" max="10753" width="5.09765625" style="191" customWidth="1"/>
    <col min="10754" max="10754" width="89.796875" style="191" customWidth="1"/>
    <col min="10755" max="10755" width="0.8984375" style="191" customWidth="1"/>
    <col min="10756" max="10761" width="8.3984375" style="191"/>
    <col min="10762" max="10762" width="7.796875" style="191" customWidth="1"/>
    <col min="10763" max="11008" width="8.3984375" style="191"/>
    <col min="11009" max="11009" width="5.09765625" style="191" customWidth="1"/>
    <col min="11010" max="11010" width="89.796875" style="191" customWidth="1"/>
    <col min="11011" max="11011" width="0.8984375" style="191" customWidth="1"/>
    <col min="11012" max="11017" width="8.3984375" style="191"/>
    <col min="11018" max="11018" width="7.796875" style="191" customWidth="1"/>
    <col min="11019" max="11264" width="8.3984375" style="191"/>
    <col min="11265" max="11265" width="5.09765625" style="191" customWidth="1"/>
    <col min="11266" max="11266" width="89.796875" style="191" customWidth="1"/>
    <col min="11267" max="11267" width="0.8984375" style="191" customWidth="1"/>
    <col min="11268" max="11273" width="8.3984375" style="191"/>
    <col min="11274" max="11274" width="7.796875" style="191" customWidth="1"/>
    <col min="11275" max="11520" width="8.3984375" style="191"/>
    <col min="11521" max="11521" width="5.09765625" style="191" customWidth="1"/>
    <col min="11522" max="11522" width="89.796875" style="191" customWidth="1"/>
    <col min="11523" max="11523" width="0.8984375" style="191" customWidth="1"/>
    <col min="11524" max="11529" width="8.3984375" style="191"/>
    <col min="11530" max="11530" width="7.796875" style="191" customWidth="1"/>
    <col min="11531" max="11776" width="8.3984375" style="191"/>
    <col min="11777" max="11777" width="5.09765625" style="191" customWidth="1"/>
    <col min="11778" max="11778" width="89.796875" style="191" customWidth="1"/>
    <col min="11779" max="11779" width="0.8984375" style="191" customWidth="1"/>
    <col min="11780" max="11785" width="8.3984375" style="191"/>
    <col min="11786" max="11786" width="7.796875" style="191" customWidth="1"/>
    <col min="11787" max="12032" width="8.3984375" style="191"/>
    <col min="12033" max="12033" width="5.09765625" style="191" customWidth="1"/>
    <col min="12034" max="12034" width="89.796875" style="191" customWidth="1"/>
    <col min="12035" max="12035" width="0.8984375" style="191" customWidth="1"/>
    <col min="12036" max="12041" width="8.3984375" style="191"/>
    <col min="12042" max="12042" width="7.796875" style="191" customWidth="1"/>
    <col min="12043" max="12288" width="8.3984375" style="191"/>
    <col min="12289" max="12289" width="5.09765625" style="191" customWidth="1"/>
    <col min="12290" max="12290" width="89.796875" style="191" customWidth="1"/>
    <col min="12291" max="12291" width="0.8984375" style="191" customWidth="1"/>
    <col min="12292" max="12297" width="8.3984375" style="191"/>
    <col min="12298" max="12298" width="7.796875" style="191" customWidth="1"/>
    <col min="12299" max="12544" width="8.3984375" style="191"/>
    <col min="12545" max="12545" width="5.09765625" style="191" customWidth="1"/>
    <col min="12546" max="12546" width="89.796875" style="191" customWidth="1"/>
    <col min="12547" max="12547" width="0.8984375" style="191" customWidth="1"/>
    <col min="12548" max="12553" width="8.3984375" style="191"/>
    <col min="12554" max="12554" width="7.796875" style="191" customWidth="1"/>
    <col min="12555" max="12800" width="8.3984375" style="191"/>
    <col min="12801" max="12801" width="5.09765625" style="191" customWidth="1"/>
    <col min="12802" max="12802" width="89.796875" style="191" customWidth="1"/>
    <col min="12803" max="12803" width="0.8984375" style="191" customWidth="1"/>
    <col min="12804" max="12809" width="8.3984375" style="191"/>
    <col min="12810" max="12810" width="7.796875" style="191" customWidth="1"/>
    <col min="12811" max="13056" width="8.3984375" style="191"/>
    <col min="13057" max="13057" width="5.09765625" style="191" customWidth="1"/>
    <col min="13058" max="13058" width="89.796875" style="191" customWidth="1"/>
    <col min="13059" max="13059" width="0.8984375" style="191" customWidth="1"/>
    <col min="13060" max="13065" width="8.3984375" style="191"/>
    <col min="13066" max="13066" width="7.796875" style="191" customWidth="1"/>
    <col min="13067" max="13312" width="8.3984375" style="191"/>
    <col min="13313" max="13313" width="5.09765625" style="191" customWidth="1"/>
    <col min="13314" max="13314" width="89.796875" style="191" customWidth="1"/>
    <col min="13315" max="13315" width="0.8984375" style="191" customWidth="1"/>
    <col min="13316" max="13321" width="8.3984375" style="191"/>
    <col min="13322" max="13322" width="7.796875" style="191" customWidth="1"/>
    <col min="13323" max="13568" width="8.3984375" style="191"/>
    <col min="13569" max="13569" width="5.09765625" style="191" customWidth="1"/>
    <col min="13570" max="13570" width="89.796875" style="191" customWidth="1"/>
    <col min="13571" max="13571" width="0.8984375" style="191" customWidth="1"/>
    <col min="13572" max="13577" width="8.3984375" style="191"/>
    <col min="13578" max="13578" width="7.796875" style="191" customWidth="1"/>
    <col min="13579" max="13824" width="8.3984375" style="191"/>
    <col min="13825" max="13825" width="5.09765625" style="191" customWidth="1"/>
    <col min="13826" max="13826" width="89.796875" style="191" customWidth="1"/>
    <col min="13827" max="13827" width="0.8984375" style="191" customWidth="1"/>
    <col min="13828" max="13833" width="8.3984375" style="191"/>
    <col min="13834" max="13834" width="7.796875" style="191" customWidth="1"/>
    <col min="13835" max="14080" width="8.3984375" style="191"/>
    <col min="14081" max="14081" width="5.09765625" style="191" customWidth="1"/>
    <col min="14082" max="14082" width="89.796875" style="191" customWidth="1"/>
    <col min="14083" max="14083" width="0.8984375" style="191" customWidth="1"/>
    <col min="14084" max="14089" width="8.3984375" style="191"/>
    <col min="14090" max="14090" width="7.796875" style="191" customWidth="1"/>
    <col min="14091" max="14336" width="8.3984375" style="191"/>
    <col min="14337" max="14337" width="5.09765625" style="191" customWidth="1"/>
    <col min="14338" max="14338" width="89.796875" style="191" customWidth="1"/>
    <col min="14339" max="14339" width="0.8984375" style="191" customWidth="1"/>
    <col min="14340" max="14345" width="8.3984375" style="191"/>
    <col min="14346" max="14346" width="7.796875" style="191" customWidth="1"/>
    <col min="14347" max="14592" width="8.3984375" style="191"/>
    <col min="14593" max="14593" width="5.09765625" style="191" customWidth="1"/>
    <col min="14594" max="14594" width="89.796875" style="191" customWidth="1"/>
    <col min="14595" max="14595" width="0.8984375" style="191" customWidth="1"/>
    <col min="14596" max="14601" width="8.3984375" style="191"/>
    <col min="14602" max="14602" width="7.796875" style="191" customWidth="1"/>
    <col min="14603" max="14848" width="8.3984375" style="191"/>
    <col min="14849" max="14849" width="5.09765625" style="191" customWidth="1"/>
    <col min="14850" max="14850" width="89.796875" style="191" customWidth="1"/>
    <col min="14851" max="14851" width="0.8984375" style="191" customWidth="1"/>
    <col min="14852" max="14857" width="8.3984375" style="191"/>
    <col min="14858" max="14858" width="7.796875" style="191" customWidth="1"/>
    <col min="14859" max="15104" width="8.3984375" style="191"/>
    <col min="15105" max="15105" width="5.09765625" style="191" customWidth="1"/>
    <col min="15106" max="15106" width="89.796875" style="191" customWidth="1"/>
    <col min="15107" max="15107" width="0.8984375" style="191" customWidth="1"/>
    <col min="15108" max="15113" width="8.3984375" style="191"/>
    <col min="15114" max="15114" width="7.796875" style="191" customWidth="1"/>
    <col min="15115" max="15360" width="8.3984375" style="191"/>
    <col min="15361" max="15361" width="5.09765625" style="191" customWidth="1"/>
    <col min="15362" max="15362" width="89.796875" style="191" customWidth="1"/>
    <col min="15363" max="15363" width="0.8984375" style="191" customWidth="1"/>
    <col min="15364" max="15369" width="8.3984375" style="191"/>
    <col min="15370" max="15370" width="7.796875" style="191" customWidth="1"/>
    <col min="15371" max="15616" width="8.3984375" style="191"/>
    <col min="15617" max="15617" width="5.09765625" style="191" customWidth="1"/>
    <col min="15618" max="15618" width="89.796875" style="191" customWidth="1"/>
    <col min="15619" max="15619" width="0.8984375" style="191" customWidth="1"/>
    <col min="15620" max="15625" width="8.3984375" style="191"/>
    <col min="15626" max="15626" width="7.796875" style="191" customWidth="1"/>
    <col min="15627" max="15872" width="8.3984375" style="191"/>
    <col min="15873" max="15873" width="5.09765625" style="191" customWidth="1"/>
    <col min="15874" max="15874" width="89.796875" style="191" customWidth="1"/>
    <col min="15875" max="15875" width="0.8984375" style="191" customWidth="1"/>
    <col min="15876" max="15881" width="8.3984375" style="191"/>
    <col min="15882" max="15882" width="7.796875" style="191" customWidth="1"/>
    <col min="15883" max="16128" width="8.3984375" style="191"/>
    <col min="16129" max="16129" width="5.09765625" style="191" customWidth="1"/>
    <col min="16130" max="16130" width="89.796875" style="191" customWidth="1"/>
    <col min="16131" max="16131" width="0.8984375" style="191" customWidth="1"/>
    <col min="16132" max="16137" width="8.3984375" style="191"/>
    <col min="16138" max="16138" width="7.796875" style="191" customWidth="1"/>
    <col min="16139" max="16384" width="8.3984375" style="191"/>
  </cols>
  <sheetData>
    <row r="1" spans="1:2" s="189" customFormat="1">
      <c r="A1" s="189" t="s">
        <v>281</v>
      </c>
    </row>
    <row r="2" spans="1:2" s="189" customFormat="1" ht="36">
      <c r="B2" s="190" t="s">
        <v>282</v>
      </c>
    </row>
    <row r="3" spans="1:2" ht="6" customHeight="1"/>
    <row r="4" spans="1:2" s="189" customFormat="1">
      <c r="A4" s="193" t="s">
        <v>283</v>
      </c>
      <c r="B4" s="194" t="s">
        <v>284</v>
      </c>
    </row>
    <row r="5" spans="1:2" s="189" customFormat="1" ht="23.4" customHeight="1">
      <c r="A5" s="193" t="s">
        <v>285</v>
      </c>
      <c r="B5" s="194" t="s">
        <v>286</v>
      </c>
    </row>
    <row r="6" spans="1:2" s="189" customFormat="1" ht="21.6" customHeight="1">
      <c r="A6" s="193" t="s">
        <v>287</v>
      </c>
      <c r="B6" s="194" t="s">
        <v>288</v>
      </c>
    </row>
    <row r="7" spans="1:2" s="189" customFormat="1" ht="21.6" customHeight="1">
      <c r="A7" s="193" t="s">
        <v>289</v>
      </c>
      <c r="B7" s="194" t="s">
        <v>290</v>
      </c>
    </row>
    <row r="8" spans="1:2" s="189" customFormat="1" ht="19.2" customHeight="1">
      <c r="A8" s="193" t="s">
        <v>291</v>
      </c>
      <c r="B8" s="194" t="s">
        <v>292</v>
      </c>
    </row>
    <row r="9" spans="1:2" s="189" customFormat="1" ht="90" customHeight="1">
      <c r="A9" s="193" t="s">
        <v>293</v>
      </c>
      <c r="B9" s="194" t="s">
        <v>294</v>
      </c>
    </row>
    <row r="10" spans="1:2" s="189" customFormat="1" ht="91.8" customHeight="1">
      <c r="A10" s="193" t="s">
        <v>295</v>
      </c>
      <c r="B10" s="194" t="s">
        <v>296</v>
      </c>
    </row>
    <row r="11" spans="1:2" s="189" customFormat="1" ht="40.799999999999997" customHeight="1">
      <c r="A11" s="193" t="s">
        <v>297</v>
      </c>
      <c r="B11" s="194" t="s">
        <v>298</v>
      </c>
    </row>
    <row r="12" spans="1:2" s="189" customFormat="1" ht="53.4" customHeight="1">
      <c r="A12" s="193" t="s">
        <v>299</v>
      </c>
      <c r="B12" s="194" t="s">
        <v>300</v>
      </c>
    </row>
    <row r="13" spans="1:2" s="189" customFormat="1">
      <c r="A13" s="193" t="s">
        <v>301</v>
      </c>
      <c r="B13" s="194" t="s">
        <v>302</v>
      </c>
    </row>
    <row r="14" spans="1:2" s="189" customFormat="1">
      <c r="A14" s="193" t="s">
        <v>303</v>
      </c>
      <c r="B14" s="194" t="s">
        <v>304</v>
      </c>
    </row>
    <row r="15" spans="1:2">
      <c r="A15" s="195"/>
    </row>
  </sheetData>
  <phoneticPr fontId="3"/>
  <pageMargins left="0.7" right="0.7" top="0.75" bottom="0.75" header="0.3" footer="0.3"/>
  <pageSetup paperSize="9" scale="8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714DE-934B-4567-9E04-70406288CDAB}">
  <dimension ref="A1:B15"/>
  <sheetViews>
    <sheetView view="pageBreakPreview" topLeftCell="A4" zoomScaleNormal="100" zoomScaleSheetLayoutView="100" workbookViewId="0">
      <selection activeCell="D18" sqref="D18:E19"/>
    </sheetView>
  </sheetViews>
  <sheetFormatPr defaultColWidth="8.3984375" defaultRowHeight="18"/>
  <cols>
    <col min="1" max="1" width="7" style="191" customWidth="1"/>
    <col min="2" max="2" width="95" style="192" customWidth="1"/>
    <col min="3" max="3" width="0.8984375" style="191" customWidth="1"/>
    <col min="4" max="9" width="8.3984375" style="191"/>
    <col min="10" max="10" width="7.796875" style="191" customWidth="1"/>
    <col min="11" max="256" width="8.3984375" style="191"/>
    <col min="257" max="257" width="7" style="191" customWidth="1"/>
    <col min="258" max="258" width="95" style="191" customWidth="1"/>
    <col min="259" max="259" width="0.8984375" style="191" customWidth="1"/>
    <col min="260" max="265" width="8.3984375" style="191"/>
    <col min="266" max="266" width="7.796875" style="191" customWidth="1"/>
    <col min="267" max="512" width="8.3984375" style="191"/>
    <col min="513" max="513" width="7" style="191" customWidth="1"/>
    <col min="514" max="514" width="95" style="191" customWidth="1"/>
    <col min="515" max="515" width="0.8984375" style="191" customWidth="1"/>
    <col min="516" max="521" width="8.3984375" style="191"/>
    <col min="522" max="522" width="7.796875" style="191" customWidth="1"/>
    <col min="523" max="768" width="8.3984375" style="191"/>
    <col min="769" max="769" width="7" style="191" customWidth="1"/>
    <col min="770" max="770" width="95" style="191" customWidth="1"/>
    <col min="771" max="771" width="0.8984375" style="191" customWidth="1"/>
    <col min="772" max="777" width="8.3984375" style="191"/>
    <col min="778" max="778" width="7.796875" style="191" customWidth="1"/>
    <col min="779" max="1024" width="8.3984375" style="191"/>
    <col min="1025" max="1025" width="7" style="191" customWidth="1"/>
    <col min="1026" max="1026" width="95" style="191" customWidth="1"/>
    <col min="1027" max="1027" width="0.8984375" style="191" customWidth="1"/>
    <col min="1028" max="1033" width="8.3984375" style="191"/>
    <col min="1034" max="1034" width="7.796875" style="191" customWidth="1"/>
    <col min="1035" max="1280" width="8.3984375" style="191"/>
    <col min="1281" max="1281" width="7" style="191" customWidth="1"/>
    <col min="1282" max="1282" width="95" style="191" customWidth="1"/>
    <col min="1283" max="1283" width="0.8984375" style="191" customWidth="1"/>
    <col min="1284" max="1289" width="8.3984375" style="191"/>
    <col min="1290" max="1290" width="7.796875" style="191" customWidth="1"/>
    <col min="1291" max="1536" width="8.3984375" style="191"/>
    <col min="1537" max="1537" width="7" style="191" customWidth="1"/>
    <col min="1538" max="1538" width="95" style="191" customWidth="1"/>
    <col min="1539" max="1539" width="0.8984375" style="191" customWidth="1"/>
    <col min="1540" max="1545" width="8.3984375" style="191"/>
    <col min="1546" max="1546" width="7.796875" style="191" customWidth="1"/>
    <col min="1547" max="1792" width="8.3984375" style="191"/>
    <col min="1793" max="1793" width="7" style="191" customWidth="1"/>
    <col min="1794" max="1794" width="95" style="191" customWidth="1"/>
    <col min="1795" max="1795" width="0.8984375" style="191" customWidth="1"/>
    <col min="1796" max="1801" width="8.3984375" style="191"/>
    <col min="1802" max="1802" width="7.796875" style="191" customWidth="1"/>
    <col min="1803" max="2048" width="8.3984375" style="191"/>
    <col min="2049" max="2049" width="7" style="191" customWidth="1"/>
    <col min="2050" max="2050" width="95" style="191" customWidth="1"/>
    <col min="2051" max="2051" width="0.8984375" style="191" customWidth="1"/>
    <col min="2052" max="2057" width="8.3984375" style="191"/>
    <col min="2058" max="2058" width="7.796875" style="191" customWidth="1"/>
    <col min="2059" max="2304" width="8.3984375" style="191"/>
    <col min="2305" max="2305" width="7" style="191" customWidth="1"/>
    <col min="2306" max="2306" width="95" style="191" customWidth="1"/>
    <col min="2307" max="2307" width="0.8984375" style="191" customWidth="1"/>
    <col min="2308" max="2313" width="8.3984375" style="191"/>
    <col min="2314" max="2314" width="7.796875" style="191" customWidth="1"/>
    <col min="2315" max="2560" width="8.3984375" style="191"/>
    <col min="2561" max="2561" width="7" style="191" customWidth="1"/>
    <col min="2562" max="2562" width="95" style="191" customWidth="1"/>
    <col min="2563" max="2563" width="0.8984375" style="191" customWidth="1"/>
    <col min="2564" max="2569" width="8.3984375" style="191"/>
    <col min="2570" max="2570" width="7.796875" style="191" customWidth="1"/>
    <col min="2571" max="2816" width="8.3984375" style="191"/>
    <col min="2817" max="2817" width="7" style="191" customWidth="1"/>
    <col min="2818" max="2818" width="95" style="191" customWidth="1"/>
    <col min="2819" max="2819" width="0.8984375" style="191" customWidth="1"/>
    <col min="2820" max="2825" width="8.3984375" style="191"/>
    <col min="2826" max="2826" width="7.796875" style="191" customWidth="1"/>
    <col min="2827" max="3072" width="8.3984375" style="191"/>
    <col min="3073" max="3073" width="7" style="191" customWidth="1"/>
    <col min="3074" max="3074" width="95" style="191" customWidth="1"/>
    <col min="3075" max="3075" width="0.8984375" style="191" customWidth="1"/>
    <col min="3076" max="3081" width="8.3984375" style="191"/>
    <col min="3082" max="3082" width="7.796875" style="191" customWidth="1"/>
    <col min="3083" max="3328" width="8.3984375" style="191"/>
    <col min="3329" max="3329" width="7" style="191" customWidth="1"/>
    <col min="3330" max="3330" width="95" style="191" customWidth="1"/>
    <col min="3331" max="3331" width="0.8984375" style="191" customWidth="1"/>
    <col min="3332" max="3337" width="8.3984375" style="191"/>
    <col min="3338" max="3338" width="7.796875" style="191" customWidth="1"/>
    <col min="3339" max="3584" width="8.3984375" style="191"/>
    <col min="3585" max="3585" width="7" style="191" customWidth="1"/>
    <col min="3586" max="3586" width="95" style="191" customWidth="1"/>
    <col min="3587" max="3587" width="0.8984375" style="191" customWidth="1"/>
    <col min="3588" max="3593" width="8.3984375" style="191"/>
    <col min="3594" max="3594" width="7.796875" style="191" customWidth="1"/>
    <col min="3595" max="3840" width="8.3984375" style="191"/>
    <col min="3841" max="3841" width="7" style="191" customWidth="1"/>
    <col min="3842" max="3842" width="95" style="191" customWidth="1"/>
    <col min="3843" max="3843" width="0.8984375" style="191" customWidth="1"/>
    <col min="3844" max="3849" width="8.3984375" style="191"/>
    <col min="3850" max="3850" width="7.796875" style="191" customWidth="1"/>
    <col min="3851" max="4096" width="8.3984375" style="191"/>
    <col min="4097" max="4097" width="7" style="191" customWidth="1"/>
    <col min="4098" max="4098" width="95" style="191" customWidth="1"/>
    <col min="4099" max="4099" width="0.8984375" style="191" customWidth="1"/>
    <col min="4100" max="4105" width="8.3984375" style="191"/>
    <col min="4106" max="4106" width="7.796875" style="191" customWidth="1"/>
    <col min="4107" max="4352" width="8.3984375" style="191"/>
    <col min="4353" max="4353" width="7" style="191" customWidth="1"/>
    <col min="4354" max="4354" width="95" style="191" customWidth="1"/>
    <col min="4355" max="4355" width="0.8984375" style="191" customWidth="1"/>
    <col min="4356" max="4361" width="8.3984375" style="191"/>
    <col min="4362" max="4362" width="7.796875" style="191" customWidth="1"/>
    <col min="4363" max="4608" width="8.3984375" style="191"/>
    <col min="4609" max="4609" width="7" style="191" customWidth="1"/>
    <col min="4610" max="4610" width="95" style="191" customWidth="1"/>
    <col min="4611" max="4611" width="0.8984375" style="191" customWidth="1"/>
    <col min="4612" max="4617" width="8.3984375" style="191"/>
    <col min="4618" max="4618" width="7.796875" style="191" customWidth="1"/>
    <col min="4619" max="4864" width="8.3984375" style="191"/>
    <col min="4865" max="4865" width="7" style="191" customWidth="1"/>
    <col min="4866" max="4866" width="95" style="191" customWidth="1"/>
    <col min="4867" max="4867" width="0.8984375" style="191" customWidth="1"/>
    <col min="4868" max="4873" width="8.3984375" style="191"/>
    <col min="4874" max="4874" width="7.796875" style="191" customWidth="1"/>
    <col min="4875" max="5120" width="8.3984375" style="191"/>
    <col min="5121" max="5121" width="7" style="191" customWidth="1"/>
    <col min="5122" max="5122" width="95" style="191" customWidth="1"/>
    <col min="5123" max="5123" width="0.8984375" style="191" customWidth="1"/>
    <col min="5124" max="5129" width="8.3984375" style="191"/>
    <col min="5130" max="5130" width="7.796875" style="191" customWidth="1"/>
    <col min="5131" max="5376" width="8.3984375" style="191"/>
    <col min="5377" max="5377" width="7" style="191" customWidth="1"/>
    <col min="5378" max="5378" width="95" style="191" customWidth="1"/>
    <col min="5379" max="5379" width="0.8984375" style="191" customWidth="1"/>
    <col min="5380" max="5385" width="8.3984375" style="191"/>
    <col min="5386" max="5386" width="7.796875" style="191" customWidth="1"/>
    <col min="5387" max="5632" width="8.3984375" style="191"/>
    <col min="5633" max="5633" width="7" style="191" customWidth="1"/>
    <col min="5634" max="5634" width="95" style="191" customWidth="1"/>
    <col min="5635" max="5635" width="0.8984375" style="191" customWidth="1"/>
    <col min="5636" max="5641" width="8.3984375" style="191"/>
    <col min="5642" max="5642" width="7.796875" style="191" customWidth="1"/>
    <col min="5643" max="5888" width="8.3984375" style="191"/>
    <col min="5889" max="5889" width="7" style="191" customWidth="1"/>
    <col min="5890" max="5890" width="95" style="191" customWidth="1"/>
    <col min="5891" max="5891" width="0.8984375" style="191" customWidth="1"/>
    <col min="5892" max="5897" width="8.3984375" style="191"/>
    <col min="5898" max="5898" width="7.796875" style="191" customWidth="1"/>
    <col min="5899" max="6144" width="8.3984375" style="191"/>
    <col min="6145" max="6145" width="7" style="191" customWidth="1"/>
    <col min="6146" max="6146" width="95" style="191" customWidth="1"/>
    <col min="6147" max="6147" width="0.8984375" style="191" customWidth="1"/>
    <col min="6148" max="6153" width="8.3984375" style="191"/>
    <col min="6154" max="6154" width="7.796875" style="191" customWidth="1"/>
    <col min="6155" max="6400" width="8.3984375" style="191"/>
    <col min="6401" max="6401" width="7" style="191" customWidth="1"/>
    <col min="6402" max="6402" width="95" style="191" customWidth="1"/>
    <col min="6403" max="6403" width="0.8984375" style="191" customWidth="1"/>
    <col min="6404" max="6409" width="8.3984375" style="191"/>
    <col min="6410" max="6410" width="7.796875" style="191" customWidth="1"/>
    <col min="6411" max="6656" width="8.3984375" style="191"/>
    <col min="6657" max="6657" width="7" style="191" customWidth="1"/>
    <col min="6658" max="6658" width="95" style="191" customWidth="1"/>
    <col min="6659" max="6659" width="0.8984375" style="191" customWidth="1"/>
    <col min="6660" max="6665" width="8.3984375" style="191"/>
    <col min="6666" max="6666" width="7.796875" style="191" customWidth="1"/>
    <col min="6667" max="6912" width="8.3984375" style="191"/>
    <col min="6913" max="6913" width="7" style="191" customWidth="1"/>
    <col min="6914" max="6914" width="95" style="191" customWidth="1"/>
    <col min="6915" max="6915" width="0.8984375" style="191" customWidth="1"/>
    <col min="6916" max="6921" width="8.3984375" style="191"/>
    <col min="6922" max="6922" width="7.796875" style="191" customWidth="1"/>
    <col min="6923" max="7168" width="8.3984375" style="191"/>
    <col min="7169" max="7169" width="7" style="191" customWidth="1"/>
    <col min="7170" max="7170" width="95" style="191" customWidth="1"/>
    <col min="7171" max="7171" width="0.8984375" style="191" customWidth="1"/>
    <col min="7172" max="7177" width="8.3984375" style="191"/>
    <col min="7178" max="7178" width="7.796875" style="191" customWidth="1"/>
    <col min="7179" max="7424" width="8.3984375" style="191"/>
    <col min="7425" max="7425" width="7" style="191" customWidth="1"/>
    <col min="7426" max="7426" width="95" style="191" customWidth="1"/>
    <col min="7427" max="7427" width="0.8984375" style="191" customWidth="1"/>
    <col min="7428" max="7433" width="8.3984375" style="191"/>
    <col min="7434" max="7434" width="7.796875" style="191" customWidth="1"/>
    <col min="7435" max="7680" width="8.3984375" style="191"/>
    <col min="7681" max="7681" width="7" style="191" customWidth="1"/>
    <col min="7682" max="7682" width="95" style="191" customWidth="1"/>
    <col min="7683" max="7683" width="0.8984375" style="191" customWidth="1"/>
    <col min="7684" max="7689" width="8.3984375" style="191"/>
    <col min="7690" max="7690" width="7.796875" style="191" customWidth="1"/>
    <col min="7691" max="7936" width="8.3984375" style="191"/>
    <col min="7937" max="7937" width="7" style="191" customWidth="1"/>
    <col min="7938" max="7938" width="95" style="191" customWidth="1"/>
    <col min="7939" max="7939" width="0.8984375" style="191" customWidth="1"/>
    <col min="7940" max="7945" width="8.3984375" style="191"/>
    <col min="7946" max="7946" width="7.796875" style="191" customWidth="1"/>
    <col min="7947" max="8192" width="8.3984375" style="191"/>
    <col min="8193" max="8193" width="7" style="191" customWidth="1"/>
    <col min="8194" max="8194" width="95" style="191" customWidth="1"/>
    <col min="8195" max="8195" width="0.8984375" style="191" customWidth="1"/>
    <col min="8196" max="8201" width="8.3984375" style="191"/>
    <col min="8202" max="8202" width="7.796875" style="191" customWidth="1"/>
    <col min="8203" max="8448" width="8.3984375" style="191"/>
    <col min="8449" max="8449" width="7" style="191" customWidth="1"/>
    <col min="8450" max="8450" width="95" style="191" customWidth="1"/>
    <col min="8451" max="8451" width="0.8984375" style="191" customWidth="1"/>
    <col min="8452" max="8457" width="8.3984375" style="191"/>
    <col min="8458" max="8458" width="7.796875" style="191" customWidth="1"/>
    <col min="8459" max="8704" width="8.3984375" style="191"/>
    <col min="8705" max="8705" width="7" style="191" customWidth="1"/>
    <col min="8706" max="8706" width="95" style="191" customWidth="1"/>
    <col min="8707" max="8707" width="0.8984375" style="191" customWidth="1"/>
    <col min="8708" max="8713" width="8.3984375" style="191"/>
    <col min="8714" max="8714" width="7.796875" style="191" customWidth="1"/>
    <col min="8715" max="8960" width="8.3984375" style="191"/>
    <col min="8961" max="8961" width="7" style="191" customWidth="1"/>
    <col min="8962" max="8962" width="95" style="191" customWidth="1"/>
    <col min="8963" max="8963" width="0.8984375" style="191" customWidth="1"/>
    <col min="8964" max="8969" width="8.3984375" style="191"/>
    <col min="8970" max="8970" width="7.796875" style="191" customWidth="1"/>
    <col min="8971" max="9216" width="8.3984375" style="191"/>
    <col min="9217" max="9217" width="7" style="191" customWidth="1"/>
    <col min="9218" max="9218" width="95" style="191" customWidth="1"/>
    <col min="9219" max="9219" width="0.8984375" style="191" customWidth="1"/>
    <col min="9220" max="9225" width="8.3984375" style="191"/>
    <col min="9226" max="9226" width="7.796875" style="191" customWidth="1"/>
    <col min="9227" max="9472" width="8.3984375" style="191"/>
    <col min="9473" max="9473" width="7" style="191" customWidth="1"/>
    <col min="9474" max="9474" width="95" style="191" customWidth="1"/>
    <col min="9475" max="9475" width="0.8984375" style="191" customWidth="1"/>
    <col min="9476" max="9481" width="8.3984375" style="191"/>
    <col min="9482" max="9482" width="7.796875" style="191" customWidth="1"/>
    <col min="9483" max="9728" width="8.3984375" style="191"/>
    <col min="9729" max="9729" width="7" style="191" customWidth="1"/>
    <col min="9730" max="9730" width="95" style="191" customWidth="1"/>
    <col min="9731" max="9731" width="0.8984375" style="191" customWidth="1"/>
    <col min="9732" max="9737" width="8.3984375" style="191"/>
    <col min="9738" max="9738" width="7.796875" style="191" customWidth="1"/>
    <col min="9739" max="9984" width="8.3984375" style="191"/>
    <col min="9985" max="9985" width="7" style="191" customWidth="1"/>
    <col min="9986" max="9986" width="95" style="191" customWidth="1"/>
    <col min="9987" max="9987" width="0.8984375" style="191" customWidth="1"/>
    <col min="9988" max="9993" width="8.3984375" style="191"/>
    <col min="9994" max="9994" width="7.796875" style="191" customWidth="1"/>
    <col min="9995" max="10240" width="8.3984375" style="191"/>
    <col min="10241" max="10241" width="7" style="191" customWidth="1"/>
    <col min="10242" max="10242" width="95" style="191" customWidth="1"/>
    <col min="10243" max="10243" width="0.8984375" style="191" customWidth="1"/>
    <col min="10244" max="10249" width="8.3984375" style="191"/>
    <col min="10250" max="10250" width="7.796875" style="191" customWidth="1"/>
    <col min="10251" max="10496" width="8.3984375" style="191"/>
    <col min="10497" max="10497" width="7" style="191" customWidth="1"/>
    <col min="10498" max="10498" width="95" style="191" customWidth="1"/>
    <col min="10499" max="10499" width="0.8984375" style="191" customWidth="1"/>
    <col min="10500" max="10505" width="8.3984375" style="191"/>
    <col min="10506" max="10506" width="7.796875" style="191" customWidth="1"/>
    <col min="10507" max="10752" width="8.3984375" style="191"/>
    <col min="10753" max="10753" width="7" style="191" customWidth="1"/>
    <col min="10754" max="10754" width="95" style="191" customWidth="1"/>
    <col min="10755" max="10755" width="0.8984375" style="191" customWidth="1"/>
    <col min="10756" max="10761" width="8.3984375" style="191"/>
    <col min="10762" max="10762" width="7.796875" style="191" customWidth="1"/>
    <col min="10763" max="11008" width="8.3984375" style="191"/>
    <col min="11009" max="11009" width="7" style="191" customWidth="1"/>
    <col min="11010" max="11010" width="95" style="191" customWidth="1"/>
    <col min="11011" max="11011" width="0.8984375" style="191" customWidth="1"/>
    <col min="11012" max="11017" width="8.3984375" style="191"/>
    <col min="11018" max="11018" width="7.796875" style="191" customWidth="1"/>
    <col min="11019" max="11264" width="8.3984375" style="191"/>
    <col min="11265" max="11265" width="7" style="191" customWidth="1"/>
    <col min="11266" max="11266" width="95" style="191" customWidth="1"/>
    <col min="11267" max="11267" width="0.8984375" style="191" customWidth="1"/>
    <col min="11268" max="11273" width="8.3984375" style="191"/>
    <col min="11274" max="11274" width="7.796875" style="191" customWidth="1"/>
    <col min="11275" max="11520" width="8.3984375" style="191"/>
    <col min="11521" max="11521" width="7" style="191" customWidth="1"/>
    <col min="11522" max="11522" width="95" style="191" customWidth="1"/>
    <col min="11523" max="11523" width="0.8984375" style="191" customWidth="1"/>
    <col min="11524" max="11529" width="8.3984375" style="191"/>
    <col min="11530" max="11530" width="7.796875" style="191" customWidth="1"/>
    <col min="11531" max="11776" width="8.3984375" style="191"/>
    <col min="11777" max="11777" width="7" style="191" customWidth="1"/>
    <col min="11778" max="11778" width="95" style="191" customWidth="1"/>
    <col min="11779" max="11779" width="0.8984375" style="191" customWidth="1"/>
    <col min="11780" max="11785" width="8.3984375" style="191"/>
    <col min="11786" max="11786" width="7.796875" style="191" customWidth="1"/>
    <col min="11787" max="12032" width="8.3984375" style="191"/>
    <col min="12033" max="12033" width="7" style="191" customWidth="1"/>
    <col min="12034" max="12034" width="95" style="191" customWidth="1"/>
    <col min="12035" max="12035" width="0.8984375" style="191" customWidth="1"/>
    <col min="12036" max="12041" width="8.3984375" style="191"/>
    <col min="12042" max="12042" width="7.796875" style="191" customWidth="1"/>
    <col min="12043" max="12288" width="8.3984375" style="191"/>
    <col min="12289" max="12289" width="7" style="191" customWidth="1"/>
    <col min="12290" max="12290" width="95" style="191" customWidth="1"/>
    <col min="12291" max="12291" width="0.8984375" style="191" customWidth="1"/>
    <col min="12292" max="12297" width="8.3984375" style="191"/>
    <col min="12298" max="12298" width="7.796875" style="191" customWidth="1"/>
    <col min="12299" max="12544" width="8.3984375" style="191"/>
    <col min="12545" max="12545" width="7" style="191" customWidth="1"/>
    <col min="12546" max="12546" width="95" style="191" customWidth="1"/>
    <col min="12547" max="12547" width="0.8984375" style="191" customWidth="1"/>
    <col min="12548" max="12553" width="8.3984375" style="191"/>
    <col min="12554" max="12554" width="7.796875" style="191" customWidth="1"/>
    <col min="12555" max="12800" width="8.3984375" style="191"/>
    <col min="12801" max="12801" width="7" style="191" customWidth="1"/>
    <col min="12802" max="12802" width="95" style="191" customWidth="1"/>
    <col min="12803" max="12803" width="0.8984375" style="191" customWidth="1"/>
    <col min="12804" max="12809" width="8.3984375" style="191"/>
    <col min="12810" max="12810" width="7.796875" style="191" customWidth="1"/>
    <col min="12811" max="13056" width="8.3984375" style="191"/>
    <col min="13057" max="13057" width="7" style="191" customWidth="1"/>
    <col min="13058" max="13058" width="95" style="191" customWidth="1"/>
    <col min="13059" max="13059" width="0.8984375" style="191" customWidth="1"/>
    <col min="13060" max="13065" width="8.3984375" style="191"/>
    <col min="13066" max="13066" width="7.796875" style="191" customWidth="1"/>
    <col min="13067" max="13312" width="8.3984375" style="191"/>
    <col min="13313" max="13313" width="7" style="191" customWidth="1"/>
    <col min="13314" max="13314" width="95" style="191" customWidth="1"/>
    <col min="13315" max="13315" width="0.8984375" style="191" customWidth="1"/>
    <col min="13316" max="13321" width="8.3984375" style="191"/>
    <col min="13322" max="13322" width="7.796875" style="191" customWidth="1"/>
    <col min="13323" max="13568" width="8.3984375" style="191"/>
    <col min="13569" max="13569" width="7" style="191" customWidth="1"/>
    <col min="13570" max="13570" width="95" style="191" customWidth="1"/>
    <col min="13571" max="13571" width="0.8984375" style="191" customWidth="1"/>
    <col min="13572" max="13577" width="8.3984375" style="191"/>
    <col min="13578" max="13578" width="7.796875" style="191" customWidth="1"/>
    <col min="13579" max="13824" width="8.3984375" style="191"/>
    <col min="13825" max="13825" width="7" style="191" customWidth="1"/>
    <col min="13826" max="13826" width="95" style="191" customWidth="1"/>
    <col min="13827" max="13827" width="0.8984375" style="191" customWidth="1"/>
    <col min="13828" max="13833" width="8.3984375" style="191"/>
    <col min="13834" max="13834" width="7.796875" style="191" customWidth="1"/>
    <col min="13835" max="14080" width="8.3984375" style="191"/>
    <col min="14081" max="14081" width="7" style="191" customWidth="1"/>
    <col min="14082" max="14082" width="95" style="191" customWidth="1"/>
    <col min="14083" max="14083" width="0.8984375" style="191" customWidth="1"/>
    <col min="14084" max="14089" width="8.3984375" style="191"/>
    <col min="14090" max="14090" width="7.796875" style="191" customWidth="1"/>
    <col min="14091" max="14336" width="8.3984375" style="191"/>
    <col min="14337" max="14337" width="7" style="191" customWidth="1"/>
    <col min="14338" max="14338" width="95" style="191" customWidth="1"/>
    <col min="14339" max="14339" width="0.8984375" style="191" customWidth="1"/>
    <col min="14340" max="14345" width="8.3984375" style="191"/>
    <col min="14346" max="14346" width="7.796875" style="191" customWidth="1"/>
    <col min="14347" max="14592" width="8.3984375" style="191"/>
    <col min="14593" max="14593" width="7" style="191" customWidth="1"/>
    <col min="14594" max="14594" width="95" style="191" customWidth="1"/>
    <col min="14595" max="14595" width="0.8984375" style="191" customWidth="1"/>
    <col min="14596" max="14601" width="8.3984375" style="191"/>
    <col min="14602" max="14602" width="7.796875" style="191" customWidth="1"/>
    <col min="14603" max="14848" width="8.3984375" style="191"/>
    <col min="14849" max="14849" width="7" style="191" customWidth="1"/>
    <col min="14850" max="14850" width="95" style="191" customWidth="1"/>
    <col min="14851" max="14851" width="0.8984375" style="191" customWidth="1"/>
    <col min="14852" max="14857" width="8.3984375" style="191"/>
    <col min="14858" max="14858" width="7.796875" style="191" customWidth="1"/>
    <col min="14859" max="15104" width="8.3984375" style="191"/>
    <col min="15105" max="15105" width="7" style="191" customWidth="1"/>
    <col min="15106" max="15106" width="95" style="191" customWidth="1"/>
    <col min="15107" max="15107" width="0.8984375" style="191" customWidth="1"/>
    <col min="15108" max="15113" width="8.3984375" style="191"/>
    <col min="15114" max="15114" width="7.796875" style="191" customWidth="1"/>
    <col min="15115" max="15360" width="8.3984375" style="191"/>
    <col min="15361" max="15361" width="7" style="191" customWidth="1"/>
    <col min="15362" max="15362" width="95" style="191" customWidth="1"/>
    <col min="15363" max="15363" width="0.8984375" style="191" customWidth="1"/>
    <col min="15364" max="15369" width="8.3984375" style="191"/>
    <col min="15370" max="15370" width="7.796875" style="191" customWidth="1"/>
    <col min="15371" max="15616" width="8.3984375" style="191"/>
    <col min="15617" max="15617" width="7" style="191" customWidth="1"/>
    <col min="15618" max="15618" width="95" style="191" customWidth="1"/>
    <col min="15619" max="15619" width="0.8984375" style="191" customWidth="1"/>
    <col min="15620" max="15625" width="8.3984375" style="191"/>
    <col min="15626" max="15626" width="7.796875" style="191" customWidth="1"/>
    <col min="15627" max="15872" width="8.3984375" style="191"/>
    <col min="15873" max="15873" width="7" style="191" customWidth="1"/>
    <col min="15874" max="15874" width="95" style="191" customWidth="1"/>
    <col min="15875" max="15875" width="0.8984375" style="191" customWidth="1"/>
    <col min="15876" max="15881" width="8.3984375" style="191"/>
    <col min="15882" max="15882" width="7.796875" style="191" customWidth="1"/>
    <col min="15883" max="16128" width="8.3984375" style="191"/>
    <col min="16129" max="16129" width="7" style="191" customWidth="1"/>
    <col min="16130" max="16130" width="95" style="191" customWidth="1"/>
    <col min="16131" max="16131" width="0.8984375" style="191" customWidth="1"/>
    <col min="16132" max="16137" width="8.3984375" style="191"/>
    <col min="16138" max="16138" width="7.796875" style="191" customWidth="1"/>
    <col min="16139" max="16384" width="8.3984375" style="191"/>
  </cols>
  <sheetData>
    <row r="1" spans="1:2">
      <c r="A1" s="189" t="s">
        <v>305</v>
      </c>
      <c r="B1" s="189"/>
    </row>
    <row r="2" spans="1:2">
      <c r="A2" s="189"/>
      <c r="B2" s="189" t="s">
        <v>306</v>
      </c>
    </row>
    <row r="3" spans="1:2" ht="6" customHeight="1">
      <c r="A3" s="189"/>
      <c r="B3" s="196"/>
    </row>
    <row r="4" spans="1:2" s="189" customFormat="1">
      <c r="A4" s="193" t="s">
        <v>283</v>
      </c>
      <c r="B4" s="194" t="s">
        <v>284</v>
      </c>
    </row>
    <row r="5" spans="1:2" s="189" customFormat="1" ht="23.4" customHeight="1">
      <c r="A5" s="193" t="s">
        <v>285</v>
      </c>
      <c r="B5" s="194" t="s">
        <v>307</v>
      </c>
    </row>
    <row r="6" spans="1:2" s="189" customFormat="1" ht="26.4">
      <c r="A6" s="193" t="s">
        <v>287</v>
      </c>
      <c r="B6" s="194" t="s">
        <v>308</v>
      </c>
    </row>
    <row r="7" spans="1:2" s="189" customFormat="1" ht="24" customHeight="1">
      <c r="A7" s="193" t="s">
        <v>289</v>
      </c>
      <c r="B7" s="194" t="s">
        <v>290</v>
      </c>
    </row>
    <row r="8" spans="1:2" s="189" customFormat="1" ht="15.6" customHeight="1">
      <c r="A8" s="193" t="s">
        <v>291</v>
      </c>
      <c r="B8" s="194" t="s">
        <v>292</v>
      </c>
    </row>
    <row r="9" spans="1:2" s="189" customFormat="1" ht="81.599999999999994" customHeight="1">
      <c r="A9" s="193" t="s">
        <v>293</v>
      </c>
      <c r="B9" s="194" t="s">
        <v>309</v>
      </c>
    </row>
    <row r="10" spans="1:2" s="189" customFormat="1" ht="83.4" customHeight="1">
      <c r="A10" s="193" t="s">
        <v>295</v>
      </c>
      <c r="B10" s="194" t="s">
        <v>310</v>
      </c>
    </row>
    <row r="11" spans="1:2" s="189" customFormat="1" ht="33" customHeight="1">
      <c r="A11" s="193" t="s">
        <v>299</v>
      </c>
      <c r="B11" s="194" t="s">
        <v>311</v>
      </c>
    </row>
    <row r="12" spans="1:2" s="189" customFormat="1" ht="43.2" customHeight="1">
      <c r="A12" s="193" t="s">
        <v>312</v>
      </c>
      <c r="B12" s="194" t="s">
        <v>313</v>
      </c>
    </row>
    <row r="13" spans="1:2" s="189" customFormat="1">
      <c r="A13" s="193" t="s">
        <v>303</v>
      </c>
      <c r="B13" s="194" t="s">
        <v>314</v>
      </c>
    </row>
    <row r="14" spans="1:2" s="189" customFormat="1">
      <c r="A14" s="193" t="s">
        <v>315</v>
      </c>
      <c r="B14" s="194" t="s">
        <v>316</v>
      </c>
    </row>
    <row r="15" spans="1:2">
      <c r="A15" s="195"/>
    </row>
  </sheetData>
  <phoneticPr fontId="3"/>
  <pageMargins left="0.7" right="0.7" top="0.75" bottom="0.75" header="0.3" footer="0.3"/>
  <pageSetup paperSize="9"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A5665-C441-4011-8E9F-F6B87DB8D247}">
  <dimension ref="A1:AN64"/>
  <sheetViews>
    <sheetView view="pageBreakPreview" zoomScale="60" zoomScaleNormal="100" workbookViewId="0">
      <selection activeCell="D18" sqref="D18:E19"/>
    </sheetView>
  </sheetViews>
  <sheetFormatPr defaultColWidth="8.19921875" defaultRowHeight="14.4"/>
  <cols>
    <col min="1" max="1" width="2.59765625" style="204" customWidth="1"/>
    <col min="2" max="2" width="15" style="198" customWidth="1"/>
    <col min="3" max="5" width="6.59765625" style="204" customWidth="1"/>
    <col min="6" max="36" width="2.59765625" style="204" customWidth="1"/>
    <col min="37" max="37" width="6.59765625" style="204" customWidth="1"/>
    <col min="38" max="39" width="7.59765625" style="204" customWidth="1"/>
    <col min="40" max="40" width="5.59765625" style="204" customWidth="1"/>
    <col min="41" max="256" width="8.19921875" style="204"/>
    <col min="257" max="257" width="2.59765625" style="204" customWidth="1"/>
    <col min="258" max="258" width="15" style="204" customWidth="1"/>
    <col min="259" max="261" width="6.59765625" style="204" customWidth="1"/>
    <col min="262" max="292" width="2.59765625" style="204" customWidth="1"/>
    <col min="293" max="293" width="6.59765625" style="204" customWidth="1"/>
    <col min="294" max="295" width="7.59765625" style="204" customWidth="1"/>
    <col min="296" max="296" width="5.59765625" style="204" customWidth="1"/>
    <col min="297" max="512" width="8.19921875" style="204"/>
    <col min="513" max="513" width="2.59765625" style="204" customWidth="1"/>
    <col min="514" max="514" width="15" style="204" customWidth="1"/>
    <col min="515" max="517" width="6.59765625" style="204" customWidth="1"/>
    <col min="518" max="548" width="2.59765625" style="204" customWidth="1"/>
    <col min="549" max="549" width="6.59765625" style="204" customWidth="1"/>
    <col min="550" max="551" width="7.59765625" style="204" customWidth="1"/>
    <col min="552" max="552" width="5.59765625" style="204" customWidth="1"/>
    <col min="553" max="768" width="8.19921875" style="204"/>
    <col min="769" max="769" width="2.59765625" style="204" customWidth="1"/>
    <col min="770" max="770" width="15" style="204" customWidth="1"/>
    <col min="771" max="773" width="6.59765625" style="204" customWidth="1"/>
    <col min="774" max="804" width="2.59765625" style="204" customWidth="1"/>
    <col min="805" max="805" width="6.59765625" style="204" customWidth="1"/>
    <col min="806" max="807" width="7.59765625" style="204" customWidth="1"/>
    <col min="808" max="808" width="5.59765625" style="204" customWidth="1"/>
    <col min="809" max="1024" width="8.19921875" style="204"/>
    <col min="1025" max="1025" width="2.59765625" style="204" customWidth="1"/>
    <col min="1026" max="1026" width="15" style="204" customWidth="1"/>
    <col min="1027" max="1029" width="6.59765625" style="204" customWidth="1"/>
    <col min="1030" max="1060" width="2.59765625" style="204" customWidth="1"/>
    <col min="1061" max="1061" width="6.59765625" style="204" customWidth="1"/>
    <col min="1062" max="1063" width="7.59765625" style="204" customWidth="1"/>
    <col min="1064" max="1064" width="5.59765625" style="204" customWidth="1"/>
    <col min="1065" max="1280" width="8.19921875" style="204"/>
    <col min="1281" max="1281" width="2.59765625" style="204" customWidth="1"/>
    <col min="1282" max="1282" width="15" style="204" customWidth="1"/>
    <col min="1283" max="1285" width="6.59765625" style="204" customWidth="1"/>
    <col min="1286" max="1316" width="2.59765625" style="204" customWidth="1"/>
    <col min="1317" max="1317" width="6.59765625" style="204" customWidth="1"/>
    <col min="1318" max="1319" width="7.59765625" style="204" customWidth="1"/>
    <col min="1320" max="1320" width="5.59765625" style="204" customWidth="1"/>
    <col min="1321" max="1536" width="8.19921875" style="204"/>
    <col min="1537" max="1537" width="2.59765625" style="204" customWidth="1"/>
    <col min="1538" max="1538" width="15" style="204" customWidth="1"/>
    <col min="1539" max="1541" width="6.59765625" style="204" customWidth="1"/>
    <col min="1542" max="1572" width="2.59765625" style="204" customWidth="1"/>
    <col min="1573" max="1573" width="6.59765625" style="204" customWidth="1"/>
    <col min="1574" max="1575" width="7.59765625" style="204" customWidth="1"/>
    <col min="1576" max="1576" width="5.59765625" style="204" customWidth="1"/>
    <col min="1577" max="1792" width="8.19921875" style="204"/>
    <col min="1793" max="1793" width="2.59765625" style="204" customWidth="1"/>
    <col min="1794" max="1794" width="15" style="204" customWidth="1"/>
    <col min="1795" max="1797" width="6.59765625" style="204" customWidth="1"/>
    <col min="1798" max="1828" width="2.59765625" style="204" customWidth="1"/>
    <col min="1829" max="1829" width="6.59765625" style="204" customWidth="1"/>
    <col min="1830" max="1831" width="7.59765625" style="204" customWidth="1"/>
    <col min="1832" max="1832" width="5.59765625" style="204" customWidth="1"/>
    <col min="1833" max="2048" width="8.19921875" style="204"/>
    <col min="2049" max="2049" width="2.59765625" style="204" customWidth="1"/>
    <col min="2050" max="2050" width="15" style="204" customWidth="1"/>
    <col min="2051" max="2053" width="6.59765625" style="204" customWidth="1"/>
    <col min="2054" max="2084" width="2.59765625" style="204" customWidth="1"/>
    <col min="2085" max="2085" width="6.59765625" style="204" customWidth="1"/>
    <col min="2086" max="2087" width="7.59765625" style="204" customWidth="1"/>
    <col min="2088" max="2088" width="5.59765625" style="204" customWidth="1"/>
    <col min="2089" max="2304" width="8.19921875" style="204"/>
    <col min="2305" max="2305" width="2.59765625" style="204" customWidth="1"/>
    <col min="2306" max="2306" width="15" style="204" customWidth="1"/>
    <col min="2307" max="2309" width="6.59765625" style="204" customWidth="1"/>
    <col min="2310" max="2340" width="2.59765625" style="204" customWidth="1"/>
    <col min="2341" max="2341" width="6.59765625" style="204" customWidth="1"/>
    <col min="2342" max="2343" width="7.59765625" style="204" customWidth="1"/>
    <col min="2344" max="2344" width="5.59765625" style="204" customWidth="1"/>
    <col min="2345" max="2560" width="8.19921875" style="204"/>
    <col min="2561" max="2561" width="2.59765625" style="204" customWidth="1"/>
    <col min="2562" max="2562" width="15" style="204" customWidth="1"/>
    <col min="2563" max="2565" width="6.59765625" style="204" customWidth="1"/>
    <col min="2566" max="2596" width="2.59765625" style="204" customWidth="1"/>
    <col min="2597" max="2597" width="6.59765625" style="204" customWidth="1"/>
    <col min="2598" max="2599" width="7.59765625" style="204" customWidth="1"/>
    <col min="2600" max="2600" width="5.59765625" style="204" customWidth="1"/>
    <col min="2601" max="2816" width="8.19921875" style="204"/>
    <col min="2817" max="2817" width="2.59765625" style="204" customWidth="1"/>
    <col min="2818" max="2818" width="15" style="204" customWidth="1"/>
    <col min="2819" max="2821" width="6.59765625" style="204" customWidth="1"/>
    <col min="2822" max="2852" width="2.59765625" style="204" customWidth="1"/>
    <col min="2853" max="2853" width="6.59765625" style="204" customWidth="1"/>
    <col min="2854" max="2855" width="7.59765625" style="204" customWidth="1"/>
    <col min="2856" max="2856" width="5.59765625" style="204" customWidth="1"/>
    <col min="2857" max="3072" width="8.19921875" style="204"/>
    <col min="3073" max="3073" width="2.59765625" style="204" customWidth="1"/>
    <col min="3074" max="3074" width="15" style="204" customWidth="1"/>
    <col min="3075" max="3077" width="6.59765625" style="204" customWidth="1"/>
    <col min="3078" max="3108" width="2.59765625" style="204" customWidth="1"/>
    <col min="3109" max="3109" width="6.59765625" style="204" customWidth="1"/>
    <col min="3110" max="3111" width="7.59765625" style="204" customWidth="1"/>
    <col min="3112" max="3112" width="5.59765625" style="204" customWidth="1"/>
    <col min="3113" max="3328" width="8.19921875" style="204"/>
    <col min="3329" max="3329" width="2.59765625" style="204" customWidth="1"/>
    <col min="3330" max="3330" width="15" style="204" customWidth="1"/>
    <col min="3331" max="3333" width="6.59765625" style="204" customWidth="1"/>
    <col min="3334" max="3364" width="2.59765625" style="204" customWidth="1"/>
    <col min="3365" max="3365" width="6.59765625" style="204" customWidth="1"/>
    <col min="3366" max="3367" width="7.59765625" style="204" customWidth="1"/>
    <col min="3368" max="3368" width="5.59765625" style="204" customWidth="1"/>
    <col min="3369" max="3584" width="8.19921875" style="204"/>
    <col min="3585" max="3585" width="2.59765625" style="204" customWidth="1"/>
    <col min="3586" max="3586" width="15" style="204" customWidth="1"/>
    <col min="3587" max="3589" width="6.59765625" style="204" customWidth="1"/>
    <col min="3590" max="3620" width="2.59765625" style="204" customWidth="1"/>
    <col min="3621" max="3621" width="6.59765625" style="204" customWidth="1"/>
    <col min="3622" max="3623" width="7.59765625" style="204" customWidth="1"/>
    <col min="3624" max="3624" width="5.59765625" style="204" customWidth="1"/>
    <col min="3625" max="3840" width="8.19921875" style="204"/>
    <col min="3841" max="3841" width="2.59765625" style="204" customWidth="1"/>
    <col min="3842" max="3842" width="15" style="204" customWidth="1"/>
    <col min="3843" max="3845" width="6.59765625" style="204" customWidth="1"/>
    <col min="3846" max="3876" width="2.59765625" style="204" customWidth="1"/>
    <col min="3877" max="3877" width="6.59765625" style="204" customWidth="1"/>
    <col min="3878" max="3879" width="7.59765625" style="204" customWidth="1"/>
    <col min="3880" max="3880" width="5.59765625" style="204" customWidth="1"/>
    <col min="3881" max="4096" width="8.19921875" style="204"/>
    <col min="4097" max="4097" width="2.59765625" style="204" customWidth="1"/>
    <col min="4098" max="4098" width="15" style="204" customWidth="1"/>
    <col min="4099" max="4101" width="6.59765625" style="204" customWidth="1"/>
    <col min="4102" max="4132" width="2.59765625" style="204" customWidth="1"/>
    <col min="4133" max="4133" width="6.59765625" style="204" customWidth="1"/>
    <col min="4134" max="4135" width="7.59765625" style="204" customWidth="1"/>
    <col min="4136" max="4136" width="5.59765625" style="204" customWidth="1"/>
    <col min="4137" max="4352" width="8.19921875" style="204"/>
    <col min="4353" max="4353" width="2.59765625" style="204" customWidth="1"/>
    <col min="4354" max="4354" width="15" style="204" customWidth="1"/>
    <col min="4355" max="4357" width="6.59765625" style="204" customWidth="1"/>
    <col min="4358" max="4388" width="2.59765625" style="204" customWidth="1"/>
    <col min="4389" max="4389" width="6.59765625" style="204" customWidth="1"/>
    <col min="4390" max="4391" width="7.59765625" style="204" customWidth="1"/>
    <col min="4392" max="4392" width="5.59765625" style="204" customWidth="1"/>
    <col min="4393" max="4608" width="8.19921875" style="204"/>
    <col min="4609" max="4609" width="2.59765625" style="204" customWidth="1"/>
    <col min="4610" max="4610" width="15" style="204" customWidth="1"/>
    <col min="4611" max="4613" width="6.59765625" style="204" customWidth="1"/>
    <col min="4614" max="4644" width="2.59765625" style="204" customWidth="1"/>
    <col min="4645" max="4645" width="6.59765625" style="204" customWidth="1"/>
    <col min="4646" max="4647" width="7.59765625" style="204" customWidth="1"/>
    <col min="4648" max="4648" width="5.59765625" style="204" customWidth="1"/>
    <col min="4649" max="4864" width="8.19921875" style="204"/>
    <col min="4865" max="4865" width="2.59765625" style="204" customWidth="1"/>
    <col min="4866" max="4866" width="15" style="204" customWidth="1"/>
    <col min="4867" max="4869" width="6.59765625" style="204" customWidth="1"/>
    <col min="4870" max="4900" width="2.59765625" style="204" customWidth="1"/>
    <col min="4901" max="4901" width="6.59765625" style="204" customWidth="1"/>
    <col min="4902" max="4903" width="7.59765625" style="204" customWidth="1"/>
    <col min="4904" max="4904" width="5.59765625" style="204" customWidth="1"/>
    <col min="4905" max="5120" width="8.19921875" style="204"/>
    <col min="5121" max="5121" width="2.59765625" style="204" customWidth="1"/>
    <col min="5122" max="5122" width="15" style="204" customWidth="1"/>
    <col min="5123" max="5125" width="6.59765625" style="204" customWidth="1"/>
    <col min="5126" max="5156" width="2.59765625" style="204" customWidth="1"/>
    <col min="5157" max="5157" width="6.59765625" style="204" customWidth="1"/>
    <col min="5158" max="5159" width="7.59765625" style="204" customWidth="1"/>
    <col min="5160" max="5160" width="5.59765625" style="204" customWidth="1"/>
    <col min="5161" max="5376" width="8.19921875" style="204"/>
    <col min="5377" max="5377" width="2.59765625" style="204" customWidth="1"/>
    <col min="5378" max="5378" width="15" style="204" customWidth="1"/>
    <col min="5379" max="5381" width="6.59765625" style="204" customWidth="1"/>
    <col min="5382" max="5412" width="2.59765625" style="204" customWidth="1"/>
    <col min="5413" max="5413" width="6.59765625" style="204" customWidth="1"/>
    <col min="5414" max="5415" width="7.59765625" style="204" customWidth="1"/>
    <col min="5416" max="5416" width="5.59765625" style="204" customWidth="1"/>
    <col min="5417" max="5632" width="8.19921875" style="204"/>
    <col min="5633" max="5633" width="2.59765625" style="204" customWidth="1"/>
    <col min="5634" max="5634" width="15" style="204" customWidth="1"/>
    <col min="5635" max="5637" width="6.59765625" style="204" customWidth="1"/>
    <col min="5638" max="5668" width="2.59765625" style="204" customWidth="1"/>
    <col min="5669" max="5669" width="6.59765625" style="204" customWidth="1"/>
    <col min="5670" max="5671" width="7.59765625" style="204" customWidth="1"/>
    <col min="5672" max="5672" width="5.59765625" style="204" customWidth="1"/>
    <col min="5673" max="5888" width="8.19921875" style="204"/>
    <col min="5889" max="5889" width="2.59765625" style="204" customWidth="1"/>
    <col min="5890" max="5890" width="15" style="204" customWidth="1"/>
    <col min="5891" max="5893" width="6.59765625" style="204" customWidth="1"/>
    <col min="5894" max="5924" width="2.59765625" style="204" customWidth="1"/>
    <col min="5925" max="5925" width="6.59765625" style="204" customWidth="1"/>
    <col min="5926" max="5927" width="7.59765625" style="204" customWidth="1"/>
    <col min="5928" max="5928" width="5.59765625" style="204" customWidth="1"/>
    <col min="5929" max="6144" width="8.19921875" style="204"/>
    <col min="6145" max="6145" width="2.59765625" style="204" customWidth="1"/>
    <col min="6146" max="6146" width="15" style="204" customWidth="1"/>
    <col min="6147" max="6149" width="6.59765625" style="204" customWidth="1"/>
    <col min="6150" max="6180" width="2.59765625" style="204" customWidth="1"/>
    <col min="6181" max="6181" width="6.59765625" style="204" customWidth="1"/>
    <col min="6182" max="6183" width="7.59765625" style="204" customWidth="1"/>
    <col min="6184" max="6184" width="5.59765625" style="204" customWidth="1"/>
    <col min="6185" max="6400" width="8.19921875" style="204"/>
    <col min="6401" max="6401" width="2.59765625" style="204" customWidth="1"/>
    <col min="6402" max="6402" width="15" style="204" customWidth="1"/>
    <col min="6403" max="6405" width="6.59765625" style="204" customWidth="1"/>
    <col min="6406" max="6436" width="2.59765625" style="204" customWidth="1"/>
    <col min="6437" max="6437" width="6.59765625" style="204" customWidth="1"/>
    <col min="6438" max="6439" width="7.59765625" style="204" customWidth="1"/>
    <col min="6440" max="6440" width="5.59765625" style="204" customWidth="1"/>
    <col min="6441" max="6656" width="8.19921875" style="204"/>
    <col min="6657" max="6657" width="2.59765625" style="204" customWidth="1"/>
    <col min="6658" max="6658" width="15" style="204" customWidth="1"/>
    <col min="6659" max="6661" width="6.59765625" style="204" customWidth="1"/>
    <col min="6662" max="6692" width="2.59765625" style="204" customWidth="1"/>
    <col min="6693" max="6693" width="6.59765625" style="204" customWidth="1"/>
    <col min="6694" max="6695" width="7.59765625" style="204" customWidth="1"/>
    <col min="6696" max="6696" width="5.59765625" style="204" customWidth="1"/>
    <col min="6697" max="6912" width="8.19921875" style="204"/>
    <col min="6913" max="6913" width="2.59765625" style="204" customWidth="1"/>
    <col min="6914" max="6914" width="15" style="204" customWidth="1"/>
    <col min="6915" max="6917" width="6.59765625" style="204" customWidth="1"/>
    <col min="6918" max="6948" width="2.59765625" style="204" customWidth="1"/>
    <col min="6949" max="6949" width="6.59765625" style="204" customWidth="1"/>
    <col min="6950" max="6951" width="7.59765625" style="204" customWidth="1"/>
    <col min="6952" max="6952" width="5.59765625" style="204" customWidth="1"/>
    <col min="6953" max="7168" width="8.19921875" style="204"/>
    <col min="7169" max="7169" width="2.59765625" style="204" customWidth="1"/>
    <col min="7170" max="7170" width="15" style="204" customWidth="1"/>
    <col min="7171" max="7173" width="6.59765625" style="204" customWidth="1"/>
    <col min="7174" max="7204" width="2.59765625" style="204" customWidth="1"/>
    <col min="7205" max="7205" width="6.59765625" style="204" customWidth="1"/>
    <col min="7206" max="7207" width="7.59765625" style="204" customWidth="1"/>
    <col min="7208" max="7208" width="5.59765625" style="204" customWidth="1"/>
    <col min="7209" max="7424" width="8.19921875" style="204"/>
    <col min="7425" max="7425" width="2.59765625" style="204" customWidth="1"/>
    <col min="7426" max="7426" width="15" style="204" customWidth="1"/>
    <col min="7427" max="7429" width="6.59765625" style="204" customWidth="1"/>
    <col min="7430" max="7460" width="2.59765625" style="204" customWidth="1"/>
    <col min="7461" max="7461" width="6.59765625" style="204" customWidth="1"/>
    <col min="7462" max="7463" width="7.59765625" style="204" customWidth="1"/>
    <col min="7464" max="7464" width="5.59765625" style="204" customWidth="1"/>
    <col min="7465" max="7680" width="8.19921875" style="204"/>
    <col min="7681" max="7681" width="2.59765625" style="204" customWidth="1"/>
    <col min="7682" max="7682" width="15" style="204" customWidth="1"/>
    <col min="7683" max="7685" width="6.59765625" style="204" customWidth="1"/>
    <col min="7686" max="7716" width="2.59765625" style="204" customWidth="1"/>
    <col min="7717" max="7717" width="6.59765625" style="204" customWidth="1"/>
    <col min="7718" max="7719" width="7.59765625" style="204" customWidth="1"/>
    <col min="7720" max="7720" width="5.59765625" style="204" customWidth="1"/>
    <col min="7721" max="7936" width="8.19921875" style="204"/>
    <col min="7937" max="7937" width="2.59765625" style="204" customWidth="1"/>
    <col min="7938" max="7938" width="15" style="204" customWidth="1"/>
    <col min="7939" max="7941" width="6.59765625" style="204" customWidth="1"/>
    <col min="7942" max="7972" width="2.59765625" style="204" customWidth="1"/>
    <col min="7973" max="7973" width="6.59765625" style="204" customWidth="1"/>
    <col min="7974" max="7975" width="7.59765625" style="204" customWidth="1"/>
    <col min="7976" max="7976" width="5.59765625" style="204" customWidth="1"/>
    <col min="7977" max="8192" width="8.19921875" style="204"/>
    <col min="8193" max="8193" width="2.59765625" style="204" customWidth="1"/>
    <col min="8194" max="8194" width="15" style="204" customWidth="1"/>
    <col min="8195" max="8197" width="6.59765625" style="204" customWidth="1"/>
    <col min="8198" max="8228" width="2.59765625" style="204" customWidth="1"/>
    <col min="8229" max="8229" width="6.59765625" style="204" customWidth="1"/>
    <col min="8230" max="8231" width="7.59765625" style="204" customWidth="1"/>
    <col min="8232" max="8232" width="5.59765625" style="204" customWidth="1"/>
    <col min="8233" max="8448" width="8.19921875" style="204"/>
    <col min="8449" max="8449" width="2.59765625" style="204" customWidth="1"/>
    <col min="8450" max="8450" width="15" style="204" customWidth="1"/>
    <col min="8451" max="8453" width="6.59765625" style="204" customWidth="1"/>
    <col min="8454" max="8484" width="2.59765625" style="204" customWidth="1"/>
    <col min="8485" max="8485" width="6.59765625" style="204" customWidth="1"/>
    <col min="8486" max="8487" width="7.59765625" style="204" customWidth="1"/>
    <col min="8488" max="8488" width="5.59765625" style="204" customWidth="1"/>
    <col min="8489" max="8704" width="8.19921875" style="204"/>
    <col min="8705" max="8705" width="2.59765625" style="204" customWidth="1"/>
    <col min="8706" max="8706" width="15" style="204" customWidth="1"/>
    <col min="8707" max="8709" width="6.59765625" style="204" customWidth="1"/>
    <col min="8710" max="8740" width="2.59765625" style="204" customWidth="1"/>
    <col min="8741" max="8741" width="6.59765625" style="204" customWidth="1"/>
    <col min="8742" max="8743" width="7.59765625" style="204" customWidth="1"/>
    <col min="8744" max="8744" width="5.59765625" style="204" customWidth="1"/>
    <col min="8745" max="8960" width="8.19921875" style="204"/>
    <col min="8961" max="8961" width="2.59765625" style="204" customWidth="1"/>
    <col min="8962" max="8962" width="15" style="204" customWidth="1"/>
    <col min="8963" max="8965" width="6.59765625" style="204" customWidth="1"/>
    <col min="8966" max="8996" width="2.59765625" style="204" customWidth="1"/>
    <col min="8997" max="8997" width="6.59765625" style="204" customWidth="1"/>
    <col min="8998" max="8999" width="7.59765625" style="204" customWidth="1"/>
    <col min="9000" max="9000" width="5.59765625" style="204" customWidth="1"/>
    <col min="9001" max="9216" width="8.19921875" style="204"/>
    <col min="9217" max="9217" width="2.59765625" style="204" customWidth="1"/>
    <col min="9218" max="9218" width="15" style="204" customWidth="1"/>
    <col min="9219" max="9221" width="6.59765625" style="204" customWidth="1"/>
    <col min="9222" max="9252" width="2.59765625" style="204" customWidth="1"/>
    <col min="9253" max="9253" width="6.59765625" style="204" customWidth="1"/>
    <col min="9254" max="9255" width="7.59765625" style="204" customWidth="1"/>
    <col min="9256" max="9256" width="5.59765625" style="204" customWidth="1"/>
    <col min="9257" max="9472" width="8.19921875" style="204"/>
    <col min="9473" max="9473" width="2.59765625" style="204" customWidth="1"/>
    <col min="9474" max="9474" width="15" style="204" customWidth="1"/>
    <col min="9475" max="9477" width="6.59765625" style="204" customWidth="1"/>
    <col min="9478" max="9508" width="2.59765625" style="204" customWidth="1"/>
    <col min="9509" max="9509" width="6.59765625" style="204" customWidth="1"/>
    <col min="9510" max="9511" width="7.59765625" style="204" customWidth="1"/>
    <col min="9512" max="9512" width="5.59765625" style="204" customWidth="1"/>
    <col min="9513" max="9728" width="8.19921875" style="204"/>
    <col min="9729" max="9729" width="2.59765625" style="204" customWidth="1"/>
    <col min="9730" max="9730" width="15" style="204" customWidth="1"/>
    <col min="9731" max="9733" width="6.59765625" style="204" customWidth="1"/>
    <col min="9734" max="9764" width="2.59765625" style="204" customWidth="1"/>
    <col min="9765" max="9765" width="6.59765625" style="204" customWidth="1"/>
    <col min="9766" max="9767" width="7.59765625" style="204" customWidth="1"/>
    <col min="9768" max="9768" width="5.59765625" style="204" customWidth="1"/>
    <col min="9769" max="9984" width="8.19921875" style="204"/>
    <col min="9985" max="9985" width="2.59765625" style="204" customWidth="1"/>
    <col min="9986" max="9986" width="15" style="204" customWidth="1"/>
    <col min="9987" max="9989" width="6.59765625" style="204" customWidth="1"/>
    <col min="9990" max="10020" width="2.59765625" style="204" customWidth="1"/>
    <col min="10021" max="10021" width="6.59765625" style="204" customWidth="1"/>
    <col min="10022" max="10023" width="7.59765625" style="204" customWidth="1"/>
    <col min="10024" max="10024" width="5.59765625" style="204" customWidth="1"/>
    <col min="10025" max="10240" width="8.19921875" style="204"/>
    <col min="10241" max="10241" width="2.59765625" style="204" customWidth="1"/>
    <col min="10242" max="10242" width="15" style="204" customWidth="1"/>
    <col min="10243" max="10245" width="6.59765625" style="204" customWidth="1"/>
    <col min="10246" max="10276" width="2.59765625" style="204" customWidth="1"/>
    <col min="10277" max="10277" width="6.59765625" style="204" customWidth="1"/>
    <col min="10278" max="10279" width="7.59765625" style="204" customWidth="1"/>
    <col min="10280" max="10280" width="5.59765625" style="204" customWidth="1"/>
    <col min="10281" max="10496" width="8.19921875" style="204"/>
    <col min="10497" max="10497" width="2.59765625" style="204" customWidth="1"/>
    <col min="10498" max="10498" width="15" style="204" customWidth="1"/>
    <col min="10499" max="10501" width="6.59765625" style="204" customWidth="1"/>
    <col min="10502" max="10532" width="2.59765625" style="204" customWidth="1"/>
    <col min="10533" max="10533" width="6.59765625" style="204" customWidth="1"/>
    <col min="10534" max="10535" width="7.59765625" style="204" customWidth="1"/>
    <col min="10536" max="10536" width="5.59765625" style="204" customWidth="1"/>
    <col min="10537" max="10752" width="8.19921875" style="204"/>
    <col min="10753" max="10753" width="2.59765625" style="204" customWidth="1"/>
    <col min="10754" max="10754" width="15" style="204" customWidth="1"/>
    <col min="10755" max="10757" width="6.59765625" style="204" customWidth="1"/>
    <col min="10758" max="10788" width="2.59765625" style="204" customWidth="1"/>
    <col min="10789" max="10789" width="6.59765625" style="204" customWidth="1"/>
    <col min="10790" max="10791" width="7.59765625" style="204" customWidth="1"/>
    <col min="10792" max="10792" width="5.59765625" style="204" customWidth="1"/>
    <col min="10793" max="11008" width="8.19921875" style="204"/>
    <col min="11009" max="11009" width="2.59765625" style="204" customWidth="1"/>
    <col min="11010" max="11010" width="15" style="204" customWidth="1"/>
    <col min="11011" max="11013" width="6.59765625" style="204" customWidth="1"/>
    <col min="11014" max="11044" width="2.59765625" style="204" customWidth="1"/>
    <col min="11045" max="11045" width="6.59765625" style="204" customWidth="1"/>
    <col min="11046" max="11047" width="7.59765625" style="204" customWidth="1"/>
    <col min="11048" max="11048" width="5.59765625" style="204" customWidth="1"/>
    <col min="11049" max="11264" width="8.19921875" style="204"/>
    <col min="11265" max="11265" width="2.59765625" style="204" customWidth="1"/>
    <col min="11266" max="11266" width="15" style="204" customWidth="1"/>
    <col min="11267" max="11269" width="6.59765625" style="204" customWidth="1"/>
    <col min="11270" max="11300" width="2.59765625" style="204" customWidth="1"/>
    <col min="11301" max="11301" width="6.59765625" style="204" customWidth="1"/>
    <col min="11302" max="11303" width="7.59765625" style="204" customWidth="1"/>
    <col min="11304" max="11304" width="5.59765625" style="204" customWidth="1"/>
    <col min="11305" max="11520" width="8.19921875" style="204"/>
    <col min="11521" max="11521" width="2.59765625" style="204" customWidth="1"/>
    <col min="11522" max="11522" width="15" style="204" customWidth="1"/>
    <col min="11523" max="11525" width="6.59765625" style="204" customWidth="1"/>
    <col min="11526" max="11556" width="2.59765625" style="204" customWidth="1"/>
    <col min="11557" max="11557" width="6.59765625" style="204" customWidth="1"/>
    <col min="11558" max="11559" width="7.59765625" style="204" customWidth="1"/>
    <col min="11560" max="11560" width="5.59765625" style="204" customWidth="1"/>
    <col min="11561" max="11776" width="8.19921875" style="204"/>
    <col min="11777" max="11777" width="2.59765625" style="204" customWidth="1"/>
    <col min="11778" max="11778" width="15" style="204" customWidth="1"/>
    <col min="11779" max="11781" width="6.59765625" style="204" customWidth="1"/>
    <col min="11782" max="11812" width="2.59765625" style="204" customWidth="1"/>
    <col min="11813" max="11813" width="6.59765625" style="204" customWidth="1"/>
    <col min="11814" max="11815" width="7.59765625" style="204" customWidth="1"/>
    <col min="11816" max="11816" width="5.59765625" style="204" customWidth="1"/>
    <col min="11817" max="12032" width="8.19921875" style="204"/>
    <col min="12033" max="12033" width="2.59765625" style="204" customWidth="1"/>
    <col min="12034" max="12034" width="15" style="204" customWidth="1"/>
    <col min="12035" max="12037" width="6.59765625" style="204" customWidth="1"/>
    <col min="12038" max="12068" width="2.59765625" style="204" customWidth="1"/>
    <col min="12069" max="12069" width="6.59765625" style="204" customWidth="1"/>
    <col min="12070" max="12071" width="7.59765625" style="204" customWidth="1"/>
    <col min="12072" max="12072" width="5.59765625" style="204" customWidth="1"/>
    <col min="12073" max="12288" width="8.19921875" style="204"/>
    <col min="12289" max="12289" width="2.59765625" style="204" customWidth="1"/>
    <col min="12290" max="12290" width="15" style="204" customWidth="1"/>
    <col min="12291" max="12293" width="6.59765625" style="204" customWidth="1"/>
    <col min="12294" max="12324" width="2.59765625" style="204" customWidth="1"/>
    <col min="12325" max="12325" width="6.59765625" style="204" customWidth="1"/>
    <col min="12326" max="12327" width="7.59765625" style="204" customWidth="1"/>
    <col min="12328" max="12328" width="5.59765625" style="204" customWidth="1"/>
    <col min="12329" max="12544" width="8.19921875" style="204"/>
    <col min="12545" max="12545" width="2.59765625" style="204" customWidth="1"/>
    <col min="12546" max="12546" width="15" style="204" customWidth="1"/>
    <col min="12547" max="12549" width="6.59765625" style="204" customWidth="1"/>
    <col min="12550" max="12580" width="2.59765625" style="204" customWidth="1"/>
    <col min="12581" max="12581" width="6.59765625" style="204" customWidth="1"/>
    <col min="12582" max="12583" width="7.59765625" style="204" customWidth="1"/>
    <col min="12584" max="12584" width="5.59765625" style="204" customWidth="1"/>
    <col min="12585" max="12800" width="8.19921875" style="204"/>
    <col min="12801" max="12801" width="2.59765625" style="204" customWidth="1"/>
    <col min="12802" max="12802" width="15" style="204" customWidth="1"/>
    <col min="12803" max="12805" width="6.59765625" style="204" customWidth="1"/>
    <col min="12806" max="12836" width="2.59765625" style="204" customWidth="1"/>
    <col min="12837" max="12837" width="6.59765625" style="204" customWidth="1"/>
    <col min="12838" max="12839" width="7.59765625" style="204" customWidth="1"/>
    <col min="12840" max="12840" width="5.59765625" style="204" customWidth="1"/>
    <col min="12841" max="13056" width="8.19921875" style="204"/>
    <col min="13057" max="13057" width="2.59765625" style="204" customWidth="1"/>
    <col min="13058" max="13058" width="15" style="204" customWidth="1"/>
    <col min="13059" max="13061" width="6.59765625" style="204" customWidth="1"/>
    <col min="13062" max="13092" width="2.59765625" style="204" customWidth="1"/>
    <col min="13093" max="13093" width="6.59765625" style="204" customWidth="1"/>
    <col min="13094" max="13095" width="7.59765625" style="204" customWidth="1"/>
    <col min="13096" max="13096" width="5.59765625" style="204" customWidth="1"/>
    <col min="13097" max="13312" width="8.19921875" style="204"/>
    <col min="13313" max="13313" width="2.59765625" style="204" customWidth="1"/>
    <col min="13314" max="13314" width="15" style="204" customWidth="1"/>
    <col min="13315" max="13317" width="6.59765625" style="204" customWidth="1"/>
    <col min="13318" max="13348" width="2.59765625" style="204" customWidth="1"/>
    <col min="13349" max="13349" width="6.59765625" style="204" customWidth="1"/>
    <col min="13350" max="13351" width="7.59765625" style="204" customWidth="1"/>
    <col min="13352" max="13352" width="5.59765625" style="204" customWidth="1"/>
    <col min="13353" max="13568" width="8.19921875" style="204"/>
    <col min="13569" max="13569" width="2.59765625" style="204" customWidth="1"/>
    <col min="13570" max="13570" width="15" style="204" customWidth="1"/>
    <col min="13571" max="13573" width="6.59765625" style="204" customWidth="1"/>
    <col min="13574" max="13604" width="2.59765625" style="204" customWidth="1"/>
    <col min="13605" max="13605" width="6.59765625" style="204" customWidth="1"/>
    <col min="13606" max="13607" width="7.59765625" style="204" customWidth="1"/>
    <col min="13608" max="13608" width="5.59765625" style="204" customWidth="1"/>
    <col min="13609" max="13824" width="8.19921875" style="204"/>
    <col min="13825" max="13825" width="2.59765625" style="204" customWidth="1"/>
    <col min="13826" max="13826" width="15" style="204" customWidth="1"/>
    <col min="13827" max="13829" width="6.59765625" style="204" customWidth="1"/>
    <col min="13830" max="13860" width="2.59765625" style="204" customWidth="1"/>
    <col min="13861" max="13861" width="6.59765625" style="204" customWidth="1"/>
    <col min="13862" max="13863" width="7.59765625" style="204" customWidth="1"/>
    <col min="13864" max="13864" width="5.59765625" style="204" customWidth="1"/>
    <col min="13865" max="14080" width="8.19921875" style="204"/>
    <col min="14081" max="14081" width="2.59765625" style="204" customWidth="1"/>
    <col min="14082" max="14082" width="15" style="204" customWidth="1"/>
    <col min="14083" max="14085" width="6.59765625" style="204" customWidth="1"/>
    <col min="14086" max="14116" width="2.59765625" style="204" customWidth="1"/>
    <col min="14117" max="14117" width="6.59765625" style="204" customWidth="1"/>
    <col min="14118" max="14119" width="7.59765625" style="204" customWidth="1"/>
    <col min="14120" max="14120" width="5.59765625" style="204" customWidth="1"/>
    <col min="14121" max="14336" width="8.19921875" style="204"/>
    <col min="14337" max="14337" width="2.59765625" style="204" customWidth="1"/>
    <col min="14338" max="14338" width="15" style="204" customWidth="1"/>
    <col min="14339" max="14341" width="6.59765625" style="204" customWidth="1"/>
    <col min="14342" max="14372" width="2.59765625" style="204" customWidth="1"/>
    <col min="14373" max="14373" width="6.59765625" style="204" customWidth="1"/>
    <col min="14374" max="14375" width="7.59765625" style="204" customWidth="1"/>
    <col min="14376" max="14376" width="5.59765625" style="204" customWidth="1"/>
    <col min="14377" max="14592" width="8.19921875" style="204"/>
    <col min="14593" max="14593" width="2.59765625" style="204" customWidth="1"/>
    <col min="14594" max="14594" width="15" style="204" customWidth="1"/>
    <col min="14595" max="14597" width="6.59765625" style="204" customWidth="1"/>
    <col min="14598" max="14628" width="2.59765625" style="204" customWidth="1"/>
    <col min="14629" max="14629" width="6.59765625" style="204" customWidth="1"/>
    <col min="14630" max="14631" width="7.59765625" style="204" customWidth="1"/>
    <col min="14632" max="14632" width="5.59765625" style="204" customWidth="1"/>
    <col min="14633" max="14848" width="8.19921875" style="204"/>
    <col min="14849" max="14849" width="2.59765625" style="204" customWidth="1"/>
    <col min="14850" max="14850" width="15" style="204" customWidth="1"/>
    <col min="14851" max="14853" width="6.59765625" style="204" customWidth="1"/>
    <col min="14854" max="14884" width="2.59765625" style="204" customWidth="1"/>
    <col min="14885" max="14885" width="6.59765625" style="204" customWidth="1"/>
    <col min="14886" max="14887" width="7.59765625" style="204" customWidth="1"/>
    <col min="14888" max="14888" width="5.59765625" style="204" customWidth="1"/>
    <col min="14889" max="15104" width="8.19921875" style="204"/>
    <col min="15105" max="15105" width="2.59765625" style="204" customWidth="1"/>
    <col min="15106" max="15106" width="15" style="204" customWidth="1"/>
    <col min="15107" max="15109" width="6.59765625" style="204" customWidth="1"/>
    <col min="15110" max="15140" width="2.59765625" style="204" customWidth="1"/>
    <col min="15141" max="15141" width="6.59765625" style="204" customWidth="1"/>
    <col min="15142" max="15143" width="7.59765625" style="204" customWidth="1"/>
    <col min="15144" max="15144" width="5.59765625" style="204" customWidth="1"/>
    <col min="15145" max="15360" width="8.19921875" style="204"/>
    <col min="15361" max="15361" width="2.59765625" style="204" customWidth="1"/>
    <col min="15362" max="15362" width="15" style="204" customWidth="1"/>
    <col min="15363" max="15365" width="6.59765625" style="204" customWidth="1"/>
    <col min="15366" max="15396" width="2.59765625" style="204" customWidth="1"/>
    <col min="15397" max="15397" width="6.59765625" style="204" customWidth="1"/>
    <col min="15398" max="15399" width="7.59765625" style="204" customWidth="1"/>
    <col min="15400" max="15400" width="5.59765625" style="204" customWidth="1"/>
    <col min="15401" max="15616" width="8.19921875" style="204"/>
    <col min="15617" max="15617" width="2.59765625" style="204" customWidth="1"/>
    <col min="15618" max="15618" width="15" style="204" customWidth="1"/>
    <col min="15619" max="15621" width="6.59765625" style="204" customWidth="1"/>
    <col min="15622" max="15652" width="2.59765625" style="204" customWidth="1"/>
    <col min="15653" max="15653" width="6.59765625" style="204" customWidth="1"/>
    <col min="15654" max="15655" width="7.59765625" style="204" customWidth="1"/>
    <col min="15656" max="15656" width="5.59765625" style="204" customWidth="1"/>
    <col min="15657" max="15872" width="8.19921875" style="204"/>
    <col min="15873" max="15873" width="2.59765625" style="204" customWidth="1"/>
    <col min="15874" max="15874" width="15" style="204" customWidth="1"/>
    <col min="15875" max="15877" width="6.59765625" style="204" customWidth="1"/>
    <col min="15878" max="15908" width="2.59765625" style="204" customWidth="1"/>
    <col min="15909" max="15909" width="6.59765625" style="204" customWidth="1"/>
    <col min="15910" max="15911" width="7.59765625" style="204" customWidth="1"/>
    <col min="15912" max="15912" width="5.59765625" style="204" customWidth="1"/>
    <col min="15913" max="16128" width="8.19921875" style="204"/>
    <col min="16129" max="16129" width="2.59765625" style="204" customWidth="1"/>
    <col min="16130" max="16130" width="15" style="204" customWidth="1"/>
    <col min="16131" max="16133" width="6.59765625" style="204" customWidth="1"/>
    <col min="16134" max="16164" width="2.59765625" style="204" customWidth="1"/>
    <col min="16165" max="16165" width="6.59765625" style="204" customWidth="1"/>
    <col min="16166" max="16167" width="7.59765625" style="204" customWidth="1"/>
    <col min="16168" max="16168" width="5.59765625" style="204" customWidth="1"/>
    <col min="16169" max="16384" width="8.19921875" style="204"/>
  </cols>
  <sheetData>
    <row r="1" spans="1:40" ht="18" customHeight="1">
      <c r="A1" s="197" t="s">
        <v>317</v>
      </c>
      <c r="C1" s="199"/>
      <c r="D1" s="199"/>
      <c r="E1" s="199"/>
      <c r="F1" s="199"/>
      <c r="G1" s="199"/>
      <c r="H1" s="199"/>
      <c r="I1" s="199"/>
      <c r="J1" s="199"/>
      <c r="K1" s="199"/>
      <c r="L1" s="199"/>
      <c r="M1" s="199"/>
      <c r="N1" s="199"/>
      <c r="O1" s="199"/>
      <c r="P1" s="199"/>
      <c r="Q1" s="199"/>
      <c r="R1" s="199"/>
      <c r="S1" s="199"/>
      <c r="T1" s="199"/>
      <c r="U1" s="199"/>
      <c r="V1" s="199"/>
      <c r="W1" s="199"/>
      <c r="X1" s="200"/>
      <c r="Y1" s="200"/>
      <c r="Z1" s="201"/>
      <c r="AA1" s="201"/>
      <c r="AB1" s="201"/>
      <c r="AC1" s="201"/>
      <c r="AD1" s="202"/>
      <c r="AE1" s="202"/>
      <c r="AF1" s="202"/>
      <c r="AG1" s="202"/>
      <c r="AH1" s="202"/>
      <c r="AI1" s="203" t="s">
        <v>318</v>
      </c>
      <c r="AJ1" s="203"/>
      <c r="AK1" s="652" t="s">
        <v>319</v>
      </c>
      <c r="AL1" s="652"/>
      <c r="AM1" s="652"/>
      <c r="AN1" s="652"/>
    </row>
    <row r="2" spans="1:40" ht="18" customHeight="1">
      <c r="A2" s="201"/>
      <c r="B2" s="205"/>
      <c r="C2" s="205"/>
      <c r="D2" s="205"/>
      <c r="E2" s="205"/>
      <c r="F2" s="205"/>
      <c r="G2" s="205"/>
      <c r="H2" s="205"/>
      <c r="I2" s="205"/>
      <c r="J2" s="205"/>
      <c r="K2" s="205"/>
      <c r="L2" s="205"/>
      <c r="M2" s="653">
        <v>2024</v>
      </c>
      <c r="N2" s="653"/>
      <c r="O2" s="653"/>
      <c r="P2" s="653"/>
      <c r="Q2" s="654" t="s">
        <v>265</v>
      </c>
      <c r="R2" s="654"/>
      <c r="S2" s="653">
        <v>5</v>
      </c>
      <c r="T2" s="653"/>
      <c r="U2" s="654" t="s">
        <v>266</v>
      </c>
      <c r="V2" s="654"/>
      <c r="W2" s="205"/>
      <c r="X2" s="205"/>
      <c r="Y2" s="205"/>
      <c r="Z2" s="201"/>
      <c r="AA2" s="201"/>
      <c r="AC2" s="203"/>
      <c r="AD2" s="205"/>
      <c r="AE2" s="205"/>
      <c r="AF2" s="205"/>
      <c r="AG2" s="205"/>
      <c r="AH2" s="205"/>
      <c r="AI2" s="203" t="s">
        <v>320</v>
      </c>
      <c r="AJ2" s="203"/>
      <c r="AK2" s="655"/>
      <c r="AL2" s="655"/>
      <c r="AM2" s="655"/>
      <c r="AN2" s="655"/>
    </row>
    <row r="3" spans="1:40" ht="18" customHeight="1">
      <c r="A3" s="206"/>
      <c r="B3" s="206"/>
      <c r="C3" s="206"/>
      <c r="D3" s="206"/>
      <c r="E3" s="206"/>
      <c r="F3" s="206"/>
      <c r="G3" s="206"/>
      <c r="H3" s="206"/>
      <c r="I3" s="206"/>
      <c r="J3" s="206"/>
      <c r="K3" s="206"/>
      <c r="L3" s="206"/>
      <c r="M3" s="206"/>
      <c r="N3" s="206"/>
      <c r="O3" s="206"/>
      <c r="P3" s="206"/>
      <c r="Q3" s="206"/>
      <c r="R3" s="206"/>
      <c r="S3" s="206"/>
      <c r="T3" s="206"/>
      <c r="U3" s="206"/>
      <c r="V3" s="206"/>
      <c r="W3" s="206"/>
      <c r="Y3" s="207"/>
      <c r="Z3" s="207"/>
      <c r="AA3" s="207"/>
      <c r="AB3" s="201"/>
      <c r="AC3" s="207"/>
      <c r="AD3" s="207"/>
      <c r="AE3" s="207"/>
      <c r="AF3" s="207"/>
      <c r="AG3" s="207"/>
      <c r="AH3" s="207"/>
      <c r="AI3" s="208" t="s">
        <v>321</v>
      </c>
      <c r="AJ3" s="203"/>
      <c r="AK3" s="645"/>
      <c r="AL3" s="645"/>
      <c r="AM3" s="645"/>
      <c r="AN3" s="645"/>
    </row>
    <row r="4" spans="1:40" ht="18" customHeight="1">
      <c r="A4" s="206"/>
      <c r="B4" s="206"/>
      <c r="C4" s="206"/>
      <c r="D4" s="206"/>
      <c r="E4" s="206"/>
      <c r="F4" s="206"/>
      <c r="G4" s="206"/>
      <c r="H4" s="206"/>
      <c r="I4" s="206"/>
      <c r="J4" s="206"/>
      <c r="K4" s="206"/>
      <c r="L4" s="206"/>
      <c r="M4" s="206"/>
      <c r="N4" s="206"/>
      <c r="O4" s="206"/>
      <c r="P4" s="206"/>
      <c r="Q4" s="206"/>
      <c r="R4" s="206"/>
      <c r="S4" s="206"/>
      <c r="T4" s="206"/>
      <c r="U4" s="206"/>
      <c r="V4" s="206"/>
      <c r="W4" s="206"/>
      <c r="Y4" s="207"/>
      <c r="Z4" s="207"/>
      <c r="AA4" s="207"/>
      <c r="AB4" s="201"/>
      <c r="AC4" s="207"/>
      <c r="AD4" s="207"/>
      <c r="AE4" s="207"/>
      <c r="AF4" s="207"/>
      <c r="AG4" s="207"/>
      <c r="AH4" s="207"/>
      <c r="AI4" s="208" t="s">
        <v>322</v>
      </c>
      <c r="AJ4" s="203"/>
      <c r="AK4" s="645"/>
      <c r="AL4" s="645"/>
      <c r="AM4" s="645"/>
      <c r="AN4" s="645"/>
    </row>
    <row r="5" spans="1:40" ht="18" customHeight="1">
      <c r="A5" s="206"/>
      <c r="B5" s="206"/>
      <c r="C5" s="206"/>
      <c r="D5" s="206"/>
      <c r="E5" s="206"/>
      <c r="F5" s="206"/>
      <c r="G5" s="206"/>
      <c r="H5" s="206"/>
      <c r="I5" s="206"/>
      <c r="J5" s="206"/>
      <c r="K5" s="206"/>
      <c r="L5" s="206"/>
      <c r="M5" s="206"/>
      <c r="N5" s="206"/>
      <c r="O5" s="206"/>
      <c r="P5" s="206"/>
      <c r="Q5" s="206"/>
      <c r="R5" s="206"/>
      <c r="S5" s="206"/>
      <c r="U5" s="206"/>
      <c r="V5" s="206"/>
      <c r="W5" s="206"/>
      <c r="Y5" s="207"/>
      <c r="Z5" s="207"/>
      <c r="AA5" s="207"/>
      <c r="AB5" s="201"/>
      <c r="AC5" s="207"/>
      <c r="AD5" s="207"/>
      <c r="AE5" s="207"/>
      <c r="AF5" s="207"/>
      <c r="AG5" s="208" t="s">
        <v>323</v>
      </c>
      <c r="AH5" s="646"/>
      <c r="AI5" s="646"/>
      <c r="AJ5" s="646"/>
      <c r="AK5" s="207" t="s">
        <v>324</v>
      </c>
      <c r="AL5" s="209"/>
      <c r="AM5" s="207" t="s">
        <v>325</v>
      </c>
      <c r="AN5" s="201"/>
    </row>
    <row r="6" spans="1:40" ht="9.9" customHeight="1">
      <c r="A6" s="201"/>
      <c r="B6" s="210"/>
      <c r="C6" s="210"/>
      <c r="D6" s="210"/>
      <c r="E6" s="210"/>
      <c r="F6" s="210"/>
      <c r="G6" s="210"/>
      <c r="H6" s="210"/>
      <c r="I6" s="210"/>
      <c r="J6" s="210"/>
      <c r="K6" s="210"/>
      <c r="L6" s="210"/>
      <c r="M6" s="210"/>
      <c r="N6" s="210"/>
      <c r="O6" s="210"/>
      <c r="P6" s="210"/>
      <c r="Q6" s="210"/>
      <c r="R6" s="210"/>
      <c r="S6" s="210"/>
      <c r="T6" s="210"/>
      <c r="U6" s="210"/>
      <c r="V6" s="210"/>
      <c r="W6" s="210"/>
      <c r="X6" s="205"/>
      <c r="Y6" s="205"/>
      <c r="Z6" s="205"/>
      <c r="AA6" s="205"/>
      <c r="AB6" s="205"/>
      <c r="AC6" s="205"/>
      <c r="AD6" s="205"/>
      <c r="AE6" s="205"/>
      <c r="AF6" s="205"/>
      <c r="AG6" s="205"/>
      <c r="AH6" s="205"/>
      <c r="AI6" s="205"/>
      <c r="AJ6" s="205"/>
      <c r="AK6" s="205"/>
      <c r="AL6" s="205"/>
      <c r="AM6" s="201"/>
      <c r="AN6" s="201"/>
    </row>
    <row r="7" spans="1:40" ht="15" customHeight="1">
      <c r="A7" s="640" t="s">
        <v>326</v>
      </c>
      <c r="B7" s="642" t="s">
        <v>327</v>
      </c>
      <c r="C7" s="647" t="s">
        <v>328</v>
      </c>
      <c r="D7" s="642" t="s">
        <v>329</v>
      </c>
      <c r="E7" s="638" t="s">
        <v>330</v>
      </c>
      <c r="F7" s="650" t="s">
        <v>331</v>
      </c>
      <c r="G7" s="650"/>
      <c r="H7" s="650"/>
      <c r="I7" s="650"/>
      <c r="J7" s="650"/>
      <c r="K7" s="650"/>
      <c r="L7" s="650"/>
      <c r="M7" s="650"/>
      <c r="N7" s="650"/>
      <c r="O7" s="650"/>
      <c r="P7" s="650"/>
      <c r="Q7" s="650"/>
      <c r="R7" s="650"/>
      <c r="S7" s="650"/>
      <c r="T7" s="650"/>
      <c r="U7" s="650"/>
      <c r="V7" s="650"/>
      <c r="W7" s="650"/>
      <c r="X7" s="650"/>
      <c r="Y7" s="650"/>
      <c r="Z7" s="650"/>
      <c r="AA7" s="650"/>
      <c r="AB7" s="650"/>
      <c r="AC7" s="650"/>
      <c r="AD7" s="650"/>
      <c r="AE7" s="650"/>
      <c r="AF7" s="650"/>
      <c r="AG7" s="650"/>
      <c r="AH7" s="650"/>
      <c r="AI7" s="650"/>
      <c r="AJ7" s="650"/>
      <c r="AK7" s="651" t="s">
        <v>332</v>
      </c>
      <c r="AL7" s="643" t="s">
        <v>333</v>
      </c>
      <c r="AM7" s="644" t="s">
        <v>334</v>
      </c>
      <c r="AN7" s="644"/>
    </row>
    <row r="8" spans="1:40" ht="15" customHeight="1">
      <c r="A8" s="640"/>
      <c r="B8" s="642"/>
      <c r="C8" s="648"/>
      <c r="D8" s="642"/>
      <c r="E8" s="638"/>
      <c r="F8" s="642" t="s">
        <v>335</v>
      </c>
      <c r="G8" s="642"/>
      <c r="H8" s="642"/>
      <c r="I8" s="642"/>
      <c r="J8" s="642"/>
      <c r="K8" s="642"/>
      <c r="L8" s="642"/>
      <c r="M8" s="642" t="s">
        <v>336</v>
      </c>
      <c r="N8" s="642"/>
      <c r="O8" s="642"/>
      <c r="P8" s="642"/>
      <c r="Q8" s="642"/>
      <c r="R8" s="642"/>
      <c r="S8" s="642"/>
      <c r="T8" s="642" t="s">
        <v>337</v>
      </c>
      <c r="U8" s="642"/>
      <c r="V8" s="642"/>
      <c r="W8" s="642"/>
      <c r="X8" s="642"/>
      <c r="Y8" s="642"/>
      <c r="Z8" s="642"/>
      <c r="AA8" s="642" t="s">
        <v>338</v>
      </c>
      <c r="AB8" s="642"/>
      <c r="AC8" s="642"/>
      <c r="AD8" s="642"/>
      <c r="AE8" s="642"/>
      <c r="AF8" s="642"/>
      <c r="AG8" s="642"/>
      <c r="AH8" s="642" t="s">
        <v>339</v>
      </c>
      <c r="AI8" s="642"/>
      <c r="AJ8" s="642"/>
      <c r="AK8" s="651"/>
      <c r="AL8" s="643"/>
      <c r="AM8" s="644"/>
      <c r="AN8" s="644"/>
    </row>
    <row r="9" spans="1:40" ht="15" customHeight="1">
      <c r="A9" s="640"/>
      <c r="B9" s="642"/>
      <c r="C9" s="648"/>
      <c r="D9" s="642"/>
      <c r="E9" s="638"/>
      <c r="F9" s="211">
        <f>DATE($M$2,$S$2,1)</f>
        <v>45413</v>
      </c>
      <c r="G9" s="211">
        <f>DATE($M$2,$S$2,2)</f>
        <v>45414</v>
      </c>
      <c r="H9" s="211">
        <f>DATE($M$2,$S$2,3)</f>
        <v>45415</v>
      </c>
      <c r="I9" s="211">
        <f>DATE($M$2,$S$2,4)</f>
        <v>45416</v>
      </c>
      <c r="J9" s="211">
        <f>DATE($M$2,$S$2,5)</f>
        <v>45417</v>
      </c>
      <c r="K9" s="211">
        <f>DATE($M$2,$S$2,6)</f>
        <v>45418</v>
      </c>
      <c r="L9" s="211">
        <f>DATE($M$2,$S$2,7)</f>
        <v>45419</v>
      </c>
      <c r="M9" s="211">
        <f>DATE($M$2,$S$2,8)</f>
        <v>45420</v>
      </c>
      <c r="N9" s="211">
        <f>DATE($M$2,$S$2,9)</f>
        <v>45421</v>
      </c>
      <c r="O9" s="211">
        <f>DATE($M$2,$S$2,10)</f>
        <v>45422</v>
      </c>
      <c r="P9" s="211">
        <f>DATE($M$2,$S$2,11)</f>
        <v>45423</v>
      </c>
      <c r="Q9" s="211">
        <f>DATE($M$2,$S$2,12)</f>
        <v>45424</v>
      </c>
      <c r="R9" s="211">
        <f>DATE($M$2,$S$2,13)</f>
        <v>45425</v>
      </c>
      <c r="S9" s="211">
        <f>DATE($M$2,$S$2,14)</f>
        <v>45426</v>
      </c>
      <c r="T9" s="211">
        <f>DATE($M$2,$S$2,15)</f>
        <v>45427</v>
      </c>
      <c r="U9" s="211">
        <f>DATE($M$2,$S$2,16)</f>
        <v>45428</v>
      </c>
      <c r="V9" s="211">
        <f>DATE($M$2,$S$2,17)</f>
        <v>45429</v>
      </c>
      <c r="W9" s="211">
        <f>DATE($M$2,$S$2,18)</f>
        <v>45430</v>
      </c>
      <c r="X9" s="211">
        <f>DATE($M$2,$S$2,19)</f>
        <v>45431</v>
      </c>
      <c r="Y9" s="211">
        <f>DATE($M$2,$S$2,20)</f>
        <v>45432</v>
      </c>
      <c r="Z9" s="211">
        <f>DATE($M$2,$S$2,21)</f>
        <v>45433</v>
      </c>
      <c r="AA9" s="211">
        <f>DATE($M$2,$S$2,22)</f>
        <v>45434</v>
      </c>
      <c r="AB9" s="211">
        <f>DATE($M$2,$S$2,23)</f>
        <v>45435</v>
      </c>
      <c r="AC9" s="211">
        <f>DATE($M$2,$S$2,24)</f>
        <v>45436</v>
      </c>
      <c r="AD9" s="211">
        <f>DATE($M$2,$S$2,25)</f>
        <v>45437</v>
      </c>
      <c r="AE9" s="211">
        <f>DATE($M$2,$S$2,26)</f>
        <v>45438</v>
      </c>
      <c r="AF9" s="211">
        <f>DATE($M$2,$S$2,27)</f>
        <v>45439</v>
      </c>
      <c r="AG9" s="211">
        <f>DATE($M$2,$S$2,28)</f>
        <v>45440</v>
      </c>
      <c r="AH9" s="211">
        <f>IF(DAY(EOMONTH(F9,0))&lt;29,"",DATE($M$2,$S$2,29))</f>
        <v>45441</v>
      </c>
      <c r="AI9" s="211">
        <f>IF(DAY(EOMONTH(F9,0))&lt;30,"",DATE($M$2,$S$2,30))</f>
        <v>45442</v>
      </c>
      <c r="AJ9" s="211">
        <f>IF(DAY(EOMONTH(F9,0))&lt;31,"",DATE($M$2,$S$2,31))</f>
        <v>45443</v>
      </c>
      <c r="AK9" s="651"/>
      <c r="AL9" s="643"/>
      <c r="AM9" s="644"/>
      <c r="AN9" s="644"/>
    </row>
    <row r="10" spans="1:40" ht="15" customHeight="1">
      <c r="A10" s="640"/>
      <c r="B10" s="642"/>
      <c r="C10" s="649"/>
      <c r="D10" s="642"/>
      <c r="E10" s="638"/>
      <c r="F10" s="212">
        <f>DATE($M$2,$S$2,1)</f>
        <v>45413</v>
      </c>
      <c r="G10" s="212">
        <f>DATE($M$2,$S$2,2)</f>
        <v>45414</v>
      </c>
      <c r="H10" s="212">
        <f>DATE($M$2,$S$2,3)</f>
        <v>45415</v>
      </c>
      <c r="I10" s="212">
        <f>DATE($M$2,$S$2,4)</f>
        <v>45416</v>
      </c>
      <c r="J10" s="212">
        <f>DATE($M$2,$S$2,5)</f>
        <v>45417</v>
      </c>
      <c r="K10" s="212">
        <f>DATE($M$2,$S$2,6)</f>
        <v>45418</v>
      </c>
      <c r="L10" s="212">
        <f>DATE($M$2,$S$2,7)</f>
        <v>45419</v>
      </c>
      <c r="M10" s="212">
        <f>DATE($M$2,$S$2,8)</f>
        <v>45420</v>
      </c>
      <c r="N10" s="212">
        <f>DATE($M$2,$S$2,9)</f>
        <v>45421</v>
      </c>
      <c r="O10" s="212">
        <f>DATE($M$2,$S$2,10)</f>
        <v>45422</v>
      </c>
      <c r="P10" s="212">
        <f>DATE($M$2,$S$2,11)</f>
        <v>45423</v>
      </c>
      <c r="Q10" s="212">
        <f>DATE($M$2,$S$2,12)</f>
        <v>45424</v>
      </c>
      <c r="R10" s="212">
        <f>DATE($M$2,$S$2,13)</f>
        <v>45425</v>
      </c>
      <c r="S10" s="212">
        <f>DATE($M$2,$S$2,14)</f>
        <v>45426</v>
      </c>
      <c r="T10" s="212">
        <f>DATE($M$2,$S$2,15)</f>
        <v>45427</v>
      </c>
      <c r="U10" s="212">
        <f>DATE($M$2,$S$2,16)</f>
        <v>45428</v>
      </c>
      <c r="V10" s="212">
        <f>DATE($M$2,$S$2,17)</f>
        <v>45429</v>
      </c>
      <c r="W10" s="212">
        <f>DATE($M$2,$S$2,18)</f>
        <v>45430</v>
      </c>
      <c r="X10" s="212">
        <f>DATE($M$2,$S$2,19)</f>
        <v>45431</v>
      </c>
      <c r="Y10" s="212">
        <f>DATE($M$2,$S$2,20)</f>
        <v>45432</v>
      </c>
      <c r="Z10" s="212">
        <f>DATE($M$2,$S$2,21)</f>
        <v>45433</v>
      </c>
      <c r="AA10" s="212">
        <f>DATE($M$2,$S$2,22)</f>
        <v>45434</v>
      </c>
      <c r="AB10" s="212">
        <f>DATE($M$2,$S$2,23)</f>
        <v>45435</v>
      </c>
      <c r="AC10" s="212">
        <f>DATE($M$2,$S$2,24)</f>
        <v>45436</v>
      </c>
      <c r="AD10" s="212">
        <f>DATE($M$2,$S$2,25)</f>
        <v>45437</v>
      </c>
      <c r="AE10" s="212">
        <f>DATE($M$2,$S$2,26)</f>
        <v>45438</v>
      </c>
      <c r="AF10" s="212">
        <f>DATE($M$2,$S$2,27)</f>
        <v>45439</v>
      </c>
      <c r="AG10" s="212">
        <f>DATE($M$2,$S$2,28)</f>
        <v>45440</v>
      </c>
      <c r="AH10" s="212">
        <f>IF(DAY(EOMONTH(F10,0))&lt;29,"",DATE($M$2,$S$2,29))</f>
        <v>45441</v>
      </c>
      <c r="AI10" s="212">
        <f>IF(DAY(EOMONTH(F10,0))&lt;30,"",DATE($M$2,$S$2,30))</f>
        <v>45442</v>
      </c>
      <c r="AJ10" s="212">
        <f>IF(DAY(EOMONTH(F10,0))&lt;31,"",DATE($M$2,$S$2,31))</f>
        <v>45443</v>
      </c>
      <c r="AK10" s="651"/>
      <c r="AL10" s="643"/>
      <c r="AM10" s="644"/>
      <c r="AN10" s="644"/>
    </row>
    <row r="11" spans="1:40" ht="18" customHeight="1">
      <c r="A11" s="213">
        <v>1</v>
      </c>
      <c r="B11" s="214"/>
      <c r="C11" s="215"/>
      <c r="D11" s="216"/>
      <c r="E11" s="217"/>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9">
        <f>+SUM(F11:AJ11)</f>
        <v>0</v>
      </c>
      <c r="AL11" s="220">
        <f>IF($AK$3="４週",AK11/4,AK11/(DAY(EOMONTH($F$9,0))/7))</f>
        <v>0</v>
      </c>
      <c r="AM11" s="637"/>
      <c r="AN11" s="637"/>
    </row>
    <row r="12" spans="1:40" ht="18" customHeight="1">
      <c r="A12" s="213">
        <v>2</v>
      </c>
      <c r="B12" s="214"/>
      <c r="C12" s="215"/>
      <c r="D12" s="216"/>
      <c r="E12" s="217"/>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9">
        <f t="shared" ref="AK12:AK31" si="0">+SUM(F12:AJ12)</f>
        <v>0</v>
      </c>
      <c r="AL12" s="220">
        <f t="shared" ref="AL12:AL30" si="1">IF($AK$3="４週",AK12/4,AK12/(DAY(EOMONTH($F$9,0))/7))</f>
        <v>0</v>
      </c>
      <c r="AM12" s="637"/>
      <c r="AN12" s="637"/>
    </row>
    <row r="13" spans="1:40" ht="18" customHeight="1">
      <c r="A13" s="213">
        <v>3</v>
      </c>
      <c r="B13" s="214"/>
      <c r="C13" s="215"/>
      <c r="D13" s="216"/>
      <c r="E13" s="217"/>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9">
        <f t="shared" si="0"/>
        <v>0</v>
      </c>
      <c r="AL13" s="220">
        <f t="shared" si="1"/>
        <v>0</v>
      </c>
      <c r="AM13" s="637"/>
      <c r="AN13" s="637"/>
    </row>
    <row r="14" spans="1:40" ht="18" customHeight="1">
      <c r="A14" s="213">
        <v>4</v>
      </c>
      <c r="B14" s="214"/>
      <c r="C14" s="215"/>
      <c r="D14" s="216"/>
      <c r="E14" s="217"/>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9">
        <f t="shared" si="0"/>
        <v>0</v>
      </c>
      <c r="AL14" s="220">
        <f t="shared" si="1"/>
        <v>0</v>
      </c>
      <c r="AM14" s="637"/>
      <c r="AN14" s="637"/>
    </row>
    <row r="15" spans="1:40" ht="18" customHeight="1">
      <c r="A15" s="213">
        <v>5</v>
      </c>
      <c r="B15" s="214"/>
      <c r="C15" s="215"/>
      <c r="D15" s="216"/>
      <c r="E15" s="217"/>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9">
        <f t="shared" si="0"/>
        <v>0</v>
      </c>
      <c r="AL15" s="220">
        <f t="shared" si="1"/>
        <v>0</v>
      </c>
      <c r="AM15" s="637"/>
      <c r="AN15" s="637"/>
    </row>
    <row r="16" spans="1:40" ht="18" customHeight="1">
      <c r="A16" s="213">
        <v>6</v>
      </c>
      <c r="B16" s="214"/>
      <c r="C16" s="215"/>
      <c r="D16" s="216"/>
      <c r="E16" s="217"/>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9">
        <f t="shared" si="0"/>
        <v>0</v>
      </c>
      <c r="AL16" s="220">
        <f t="shared" si="1"/>
        <v>0</v>
      </c>
      <c r="AM16" s="637"/>
      <c r="AN16" s="637"/>
    </row>
    <row r="17" spans="1:40" ht="18" customHeight="1">
      <c r="A17" s="213">
        <v>7</v>
      </c>
      <c r="B17" s="214"/>
      <c r="C17" s="215"/>
      <c r="D17" s="216"/>
      <c r="E17" s="217"/>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9">
        <f t="shared" si="0"/>
        <v>0</v>
      </c>
      <c r="AL17" s="220">
        <f t="shared" si="1"/>
        <v>0</v>
      </c>
      <c r="AM17" s="637"/>
      <c r="AN17" s="637"/>
    </row>
    <row r="18" spans="1:40" ht="18" customHeight="1">
      <c r="A18" s="213">
        <v>8</v>
      </c>
      <c r="B18" s="214"/>
      <c r="C18" s="215"/>
      <c r="D18" s="216"/>
      <c r="E18" s="217"/>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9">
        <f t="shared" si="0"/>
        <v>0</v>
      </c>
      <c r="AL18" s="220">
        <f t="shared" si="1"/>
        <v>0</v>
      </c>
      <c r="AM18" s="637"/>
      <c r="AN18" s="637"/>
    </row>
    <row r="19" spans="1:40" ht="18" customHeight="1">
      <c r="A19" s="213">
        <v>9</v>
      </c>
      <c r="B19" s="214"/>
      <c r="C19" s="215"/>
      <c r="D19" s="216"/>
      <c r="E19" s="217"/>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9">
        <f t="shared" si="0"/>
        <v>0</v>
      </c>
      <c r="AL19" s="220">
        <f t="shared" si="1"/>
        <v>0</v>
      </c>
      <c r="AM19" s="637"/>
      <c r="AN19" s="637"/>
    </row>
    <row r="20" spans="1:40" ht="18" customHeight="1">
      <c r="A20" s="213">
        <v>10</v>
      </c>
      <c r="B20" s="214"/>
      <c r="C20" s="215"/>
      <c r="D20" s="216"/>
      <c r="E20" s="217"/>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9">
        <f t="shared" si="0"/>
        <v>0</v>
      </c>
      <c r="AL20" s="220">
        <f t="shared" si="1"/>
        <v>0</v>
      </c>
      <c r="AM20" s="637"/>
      <c r="AN20" s="637"/>
    </row>
    <row r="21" spans="1:40" ht="18" customHeight="1">
      <c r="A21" s="213">
        <v>11</v>
      </c>
      <c r="B21" s="214"/>
      <c r="C21" s="215"/>
      <c r="D21" s="216"/>
      <c r="E21" s="217"/>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9">
        <f t="shared" si="0"/>
        <v>0</v>
      </c>
      <c r="AL21" s="220">
        <f t="shared" si="1"/>
        <v>0</v>
      </c>
      <c r="AM21" s="637"/>
      <c r="AN21" s="637"/>
    </row>
    <row r="22" spans="1:40" ht="18" customHeight="1">
      <c r="A22" s="213">
        <v>12</v>
      </c>
      <c r="B22" s="214"/>
      <c r="C22" s="215"/>
      <c r="D22" s="216"/>
      <c r="E22" s="217"/>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9">
        <f t="shared" si="0"/>
        <v>0</v>
      </c>
      <c r="AL22" s="220">
        <f t="shared" si="1"/>
        <v>0</v>
      </c>
      <c r="AM22" s="637"/>
      <c r="AN22" s="637"/>
    </row>
    <row r="23" spans="1:40" ht="18" customHeight="1">
      <c r="A23" s="213">
        <v>13</v>
      </c>
      <c r="B23" s="214"/>
      <c r="C23" s="215"/>
      <c r="D23" s="216"/>
      <c r="E23" s="217"/>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218"/>
      <c r="AH23" s="218"/>
      <c r="AI23" s="218"/>
      <c r="AJ23" s="218"/>
      <c r="AK23" s="219">
        <f t="shared" si="0"/>
        <v>0</v>
      </c>
      <c r="AL23" s="220">
        <f t="shared" si="1"/>
        <v>0</v>
      </c>
      <c r="AM23" s="637"/>
      <c r="AN23" s="637"/>
    </row>
    <row r="24" spans="1:40" ht="18" customHeight="1">
      <c r="A24" s="213">
        <v>14</v>
      </c>
      <c r="B24" s="214"/>
      <c r="C24" s="215"/>
      <c r="D24" s="216"/>
      <c r="E24" s="217"/>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9">
        <f t="shared" si="0"/>
        <v>0</v>
      </c>
      <c r="AL24" s="220">
        <f t="shared" si="1"/>
        <v>0</v>
      </c>
      <c r="AM24" s="637"/>
      <c r="AN24" s="637"/>
    </row>
    <row r="25" spans="1:40" ht="18" customHeight="1">
      <c r="A25" s="213">
        <v>15</v>
      </c>
      <c r="B25" s="214"/>
      <c r="C25" s="215"/>
      <c r="D25" s="216"/>
      <c r="E25" s="217"/>
      <c r="F25" s="218"/>
      <c r="G25" s="218"/>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9">
        <f t="shared" si="0"/>
        <v>0</v>
      </c>
      <c r="AL25" s="220">
        <f t="shared" si="1"/>
        <v>0</v>
      </c>
      <c r="AM25" s="637"/>
      <c r="AN25" s="637"/>
    </row>
    <row r="26" spans="1:40" ht="18" customHeight="1">
      <c r="A26" s="213">
        <v>16</v>
      </c>
      <c r="B26" s="214"/>
      <c r="C26" s="215"/>
      <c r="D26" s="216"/>
      <c r="E26" s="217"/>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9">
        <f t="shared" si="0"/>
        <v>0</v>
      </c>
      <c r="AL26" s="220">
        <f t="shared" si="1"/>
        <v>0</v>
      </c>
      <c r="AM26" s="637"/>
      <c r="AN26" s="637"/>
    </row>
    <row r="27" spans="1:40" ht="18" customHeight="1">
      <c r="A27" s="213">
        <v>17</v>
      </c>
      <c r="B27" s="214"/>
      <c r="C27" s="215"/>
      <c r="D27" s="216"/>
      <c r="E27" s="217"/>
      <c r="F27" s="218"/>
      <c r="G27" s="218"/>
      <c r="H27" s="218"/>
      <c r="I27" s="218"/>
      <c r="J27" s="218"/>
      <c r="K27" s="218"/>
      <c r="L27" s="218"/>
      <c r="M27" s="218"/>
      <c r="N27" s="218"/>
      <c r="O27" s="218"/>
      <c r="P27" s="218"/>
      <c r="Q27" s="218"/>
      <c r="R27" s="218"/>
      <c r="S27" s="218"/>
      <c r="T27" s="218"/>
      <c r="U27" s="218"/>
      <c r="V27" s="218"/>
      <c r="W27" s="218"/>
      <c r="X27" s="218"/>
      <c r="Y27" s="218"/>
      <c r="Z27" s="218"/>
      <c r="AA27" s="218"/>
      <c r="AB27" s="218"/>
      <c r="AC27" s="218"/>
      <c r="AD27" s="218"/>
      <c r="AE27" s="218"/>
      <c r="AF27" s="218"/>
      <c r="AG27" s="218"/>
      <c r="AH27" s="218"/>
      <c r="AI27" s="218"/>
      <c r="AJ27" s="218"/>
      <c r="AK27" s="219">
        <f t="shared" si="0"/>
        <v>0</v>
      </c>
      <c r="AL27" s="220">
        <f t="shared" si="1"/>
        <v>0</v>
      </c>
      <c r="AM27" s="637"/>
      <c r="AN27" s="637"/>
    </row>
    <row r="28" spans="1:40" ht="18" customHeight="1">
      <c r="A28" s="213">
        <v>18</v>
      </c>
      <c r="B28" s="214"/>
      <c r="C28" s="215"/>
      <c r="D28" s="216"/>
      <c r="E28" s="217"/>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9">
        <f t="shared" si="0"/>
        <v>0</v>
      </c>
      <c r="AL28" s="220">
        <f t="shared" si="1"/>
        <v>0</v>
      </c>
      <c r="AM28" s="637"/>
      <c r="AN28" s="637"/>
    </row>
    <row r="29" spans="1:40" ht="18" customHeight="1">
      <c r="A29" s="213">
        <v>19</v>
      </c>
      <c r="B29" s="214"/>
      <c r="C29" s="215"/>
      <c r="D29" s="216"/>
      <c r="E29" s="217"/>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9">
        <f t="shared" si="0"/>
        <v>0</v>
      </c>
      <c r="AL29" s="220">
        <f t="shared" si="1"/>
        <v>0</v>
      </c>
      <c r="AM29" s="637"/>
      <c r="AN29" s="637"/>
    </row>
    <row r="30" spans="1:40" ht="18" customHeight="1">
      <c r="A30" s="213">
        <v>20</v>
      </c>
      <c r="B30" s="214"/>
      <c r="C30" s="215"/>
      <c r="D30" s="216"/>
      <c r="E30" s="217"/>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9">
        <f t="shared" si="0"/>
        <v>0</v>
      </c>
      <c r="AL30" s="220">
        <f t="shared" si="1"/>
        <v>0</v>
      </c>
      <c r="AM30" s="637"/>
      <c r="AN30" s="637"/>
    </row>
    <row r="31" spans="1:40" ht="18" customHeight="1">
      <c r="A31" s="638" t="s">
        <v>340</v>
      </c>
      <c r="B31" s="639"/>
      <c r="C31" s="639"/>
      <c r="D31" s="639"/>
      <c r="E31" s="639"/>
      <c r="F31" s="221">
        <f>+SUM(F11:F30)</f>
        <v>0</v>
      </c>
      <c r="G31" s="221">
        <f t="shared" ref="G31:AJ31" si="2">+SUM(G11:G30)</f>
        <v>0</v>
      </c>
      <c r="H31" s="221">
        <f t="shared" si="2"/>
        <v>0</v>
      </c>
      <c r="I31" s="221">
        <f t="shared" si="2"/>
        <v>0</v>
      </c>
      <c r="J31" s="221">
        <f t="shared" si="2"/>
        <v>0</v>
      </c>
      <c r="K31" s="221">
        <f t="shared" si="2"/>
        <v>0</v>
      </c>
      <c r="L31" s="221">
        <f t="shared" si="2"/>
        <v>0</v>
      </c>
      <c r="M31" s="221">
        <f t="shared" si="2"/>
        <v>0</v>
      </c>
      <c r="N31" s="221">
        <f t="shared" si="2"/>
        <v>0</v>
      </c>
      <c r="O31" s="221">
        <f t="shared" si="2"/>
        <v>0</v>
      </c>
      <c r="P31" s="221">
        <f t="shared" si="2"/>
        <v>0</v>
      </c>
      <c r="Q31" s="221">
        <f t="shared" si="2"/>
        <v>0</v>
      </c>
      <c r="R31" s="221">
        <f t="shared" si="2"/>
        <v>0</v>
      </c>
      <c r="S31" s="221">
        <f t="shared" si="2"/>
        <v>0</v>
      </c>
      <c r="T31" s="221">
        <f t="shared" si="2"/>
        <v>0</v>
      </c>
      <c r="U31" s="221">
        <f t="shared" si="2"/>
        <v>0</v>
      </c>
      <c r="V31" s="221">
        <f t="shared" si="2"/>
        <v>0</v>
      </c>
      <c r="W31" s="221">
        <f t="shared" si="2"/>
        <v>0</v>
      </c>
      <c r="X31" s="221">
        <f t="shared" si="2"/>
        <v>0</v>
      </c>
      <c r="Y31" s="221">
        <f t="shared" si="2"/>
        <v>0</v>
      </c>
      <c r="Z31" s="221">
        <f t="shared" si="2"/>
        <v>0</v>
      </c>
      <c r="AA31" s="221">
        <f t="shared" si="2"/>
        <v>0</v>
      </c>
      <c r="AB31" s="221">
        <f t="shared" si="2"/>
        <v>0</v>
      </c>
      <c r="AC31" s="221">
        <f t="shared" si="2"/>
        <v>0</v>
      </c>
      <c r="AD31" s="221">
        <f t="shared" si="2"/>
        <v>0</v>
      </c>
      <c r="AE31" s="221">
        <f t="shared" si="2"/>
        <v>0</v>
      </c>
      <c r="AF31" s="221">
        <f t="shared" si="2"/>
        <v>0</v>
      </c>
      <c r="AG31" s="221">
        <f t="shared" si="2"/>
        <v>0</v>
      </c>
      <c r="AH31" s="221">
        <f t="shared" si="2"/>
        <v>0</v>
      </c>
      <c r="AI31" s="221">
        <f t="shared" si="2"/>
        <v>0</v>
      </c>
      <c r="AJ31" s="221">
        <f t="shared" si="2"/>
        <v>0</v>
      </c>
      <c r="AK31" s="219">
        <f t="shared" si="0"/>
        <v>0</v>
      </c>
      <c r="AL31" s="220">
        <f>IF($AK$3="４週",AK31/4,AK31/(DAY(EOMONTH($F$9,0))/7))</f>
        <v>0</v>
      </c>
      <c r="AM31" s="640"/>
      <c r="AN31" s="640"/>
    </row>
    <row r="32" spans="1:40" ht="18" customHeight="1">
      <c r="A32" s="639" t="s">
        <v>341</v>
      </c>
      <c r="B32" s="639"/>
      <c r="C32" s="639"/>
      <c r="D32" s="639"/>
      <c r="E32" s="641"/>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1"/>
      <c r="AL32" s="223"/>
      <c r="AM32" s="640"/>
      <c r="AN32" s="640"/>
    </row>
    <row r="33" spans="1:39" ht="15" customHeight="1">
      <c r="A33" s="210"/>
      <c r="B33" s="210"/>
      <c r="C33" s="210"/>
      <c r="D33" s="210"/>
      <c r="E33" s="210"/>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10"/>
      <c r="AL33" s="210"/>
      <c r="AM33" s="201"/>
    </row>
    <row r="34" spans="1:39" ht="15" customHeight="1">
      <c r="A34" s="224" t="s">
        <v>342</v>
      </c>
      <c r="B34" s="225"/>
      <c r="C34" s="226"/>
      <c r="D34" s="226"/>
      <c r="E34" s="226"/>
      <c r="F34" s="227"/>
      <c r="G34" s="226"/>
      <c r="H34" s="228"/>
      <c r="I34" s="228"/>
      <c r="J34" s="228"/>
      <c r="K34" s="228"/>
      <c r="L34" s="228"/>
      <c r="M34" s="228"/>
      <c r="N34" s="228"/>
      <c r="O34" s="228"/>
      <c r="P34" s="228"/>
      <c r="Q34" s="228"/>
      <c r="R34" s="228">
        <v>6</v>
      </c>
      <c r="S34" s="228"/>
      <c r="T34" s="228"/>
      <c r="U34" s="228"/>
      <c r="V34" s="228"/>
      <c r="W34" s="228"/>
      <c r="X34" s="228">
        <v>7</v>
      </c>
      <c r="Y34" s="228"/>
      <c r="Z34" s="228"/>
      <c r="AA34" s="228"/>
      <c r="AB34" s="228"/>
      <c r="AC34" s="228"/>
      <c r="AD34" s="228">
        <v>8</v>
      </c>
      <c r="AE34" s="228"/>
      <c r="AF34" s="228"/>
      <c r="AG34" s="229"/>
      <c r="AH34" s="229"/>
      <c r="AI34" s="229"/>
      <c r="AJ34" s="229">
        <v>9</v>
      </c>
      <c r="AK34" s="230"/>
      <c r="AL34" s="230"/>
      <c r="AM34" s="201"/>
    </row>
    <row r="35" spans="1:39" s="224" customFormat="1" ht="15" customHeight="1">
      <c r="A35" s="224" t="s">
        <v>343</v>
      </c>
      <c r="B35" s="231"/>
      <c r="C35" s="231"/>
      <c r="D35" s="231"/>
      <c r="E35" s="231"/>
      <c r="F35" s="231"/>
      <c r="G35" s="231"/>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row>
    <row r="36" spans="1:39" s="224" customFormat="1" ht="15" customHeight="1">
      <c r="A36" s="224" t="s">
        <v>344</v>
      </c>
      <c r="B36" s="231"/>
      <c r="C36" s="231"/>
      <c r="D36" s="231"/>
      <c r="E36" s="231"/>
      <c r="F36" s="231"/>
      <c r="G36" s="231"/>
      <c r="H36" s="200"/>
      <c r="I36" s="200"/>
      <c r="J36" s="200"/>
      <c r="K36" s="20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row>
    <row r="37" spans="1:39" s="224" customFormat="1" ht="15" customHeight="1">
      <c r="A37" s="224" t="s">
        <v>345</v>
      </c>
      <c r="B37" s="231"/>
      <c r="C37" s="231"/>
      <c r="D37" s="231"/>
      <c r="E37" s="231"/>
      <c r="F37" s="231"/>
      <c r="G37" s="231"/>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row>
    <row r="38" spans="1:39" s="224" customFormat="1" ht="15" customHeight="1">
      <c r="A38" s="224" t="s">
        <v>346</v>
      </c>
      <c r="B38" s="231"/>
      <c r="C38" s="231"/>
      <c r="D38" s="231"/>
      <c r="E38" s="231"/>
      <c r="F38" s="231"/>
      <c r="G38" s="231"/>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0"/>
    </row>
    <row r="39" spans="1:39" ht="15" customHeight="1">
      <c r="A39" s="224" t="s">
        <v>347</v>
      </c>
      <c r="B39" s="232"/>
      <c r="C39" s="224"/>
      <c r="D39" s="224"/>
      <c r="E39" s="224"/>
      <c r="F39" s="224"/>
      <c r="G39" s="224"/>
    </row>
    <row r="40" spans="1:39" ht="15" customHeight="1">
      <c r="A40" s="224" t="s">
        <v>348</v>
      </c>
      <c r="B40" s="232"/>
      <c r="C40" s="224"/>
      <c r="D40" s="224"/>
      <c r="E40" s="224"/>
      <c r="F40" s="224"/>
      <c r="G40" s="224"/>
    </row>
    <row r="41" spans="1:39" ht="15" customHeight="1">
      <c r="A41" s="224"/>
      <c r="B41" s="233" t="s">
        <v>349</v>
      </c>
      <c r="C41" s="642" t="s">
        <v>350</v>
      </c>
      <c r="D41" s="642"/>
      <c r="E41" s="642"/>
      <c r="F41" s="224"/>
      <c r="G41" s="224"/>
    </row>
    <row r="42" spans="1:39" ht="15" customHeight="1">
      <c r="A42" s="224"/>
      <c r="B42" s="234" t="s">
        <v>351</v>
      </c>
      <c r="C42" s="636" t="s">
        <v>352</v>
      </c>
      <c r="D42" s="636"/>
      <c r="E42" s="636"/>
      <c r="F42" s="224"/>
      <c r="G42" s="224"/>
    </row>
    <row r="43" spans="1:39" ht="15" customHeight="1">
      <c r="A43" s="224"/>
      <c r="B43" s="234" t="s">
        <v>353</v>
      </c>
      <c r="C43" s="636" t="s">
        <v>354</v>
      </c>
      <c r="D43" s="636"/>
      <c r="E43" s="636"/>
      <c r="F43" s="224"/>
      <c r="G43" s="224"/>
    </row>
    <row r="44" spans="1:39" ht="15" customHeight="1">
      <c r="A44" s="224"/>
      <c r="B44" s="234" t="s">
        <v>355</v>
      </c>
      <c r="C44" s="636" t="s">
        <v>356</v>
      </c>
      <c r="D44" s="636"/>
      <c r="E44" s="636"/>
      <c r="F44" s="224"/>
      <c r="G44" s="224"/>
    </row>
    <row r="45" spans="1:39" ht="15" customHeight="1">
      <c r="A45" s="224"/>
      <c r="B45" s="234" t="s">
        <v>357</v>
      </c>
      <c r="C45" s="636" t="s">
        <v>358</v>
      </c>
      <c r="D45" s="636"/>
      <c r="E45" s="636"/>
      <c r="F45" s="224"/>
      <c r="G45" s="224"/>
    </row>
    <row r="46" spans="1:39" ht="15" customHeight="1">
      <c r="A46" s="224"/>
      <c r="B46" s="224" t="s">
        <v>359</v>
      </c>
      <c r="C46" s="224"/>
      <c r="D46" s="224"/>
      <c r="E46" s="224"/>
      <c r="F46" s="224"/>
      <c r="G46" s="224"/>
    </row>
    <row r="47" spans="1:39" ht="15" customHeight="1">
      <c r="A47" s="224"/>
      <c r="B47" s="224" t="s">
        <v>360</v>
      </c>
      <c r="C47" s="224"/>
      <c r="D47" s="224"/>
      <c r="E47" s="224"/>
      <c r="F47" s="224"/>
      <c r="G47" s="224"/>
    </row>
    <row r="48" spans="1:39" ht="15" customHeight="1">
      <c r="A48" s="224"/>
      <c r="B48" s="224" t="s">
        <v>361</v>
      </c>
      <c r="C48" s="224"/>
      <c r="D48" s="224"/>
      <c r="E48" s="224"/>
      <c r="F48" s="224"/>
      <c r="G48" s="224"/>
    </row>
    <row r="49" spans="1:7" ht="15" customHeight="1">
      <c r="A49" s="224" t="s">
        <v>362</v>
      </c>
      <c r="B49" s="232"/>
      <c r="C49" s="224"/>
      <c r="D49" s="224"/>
      <c r="E49" s="224"/>
      <c r="F49" s="224"/>
      <c r="G49" s="224"/>
    </row>
    <row r="50" spans="1:7" ht="15" customHeight="1">
      <c r="A50" s="224" t="s">
        <v>363</v>
      </c>
      <c r="B50" s="232"/>
      <c r="C50" s="224"/>
      <c r="D50" s="224"/>
      <c r="E50" s="224"/>
      <c r="F50" s="224"/>
      <c r="G50" s="224"/>
    </row>
    <row r="51" spans="1:7" ht="15" customHeight="1">
      <c r="A51" s="224" t="s">
        <v>364</v>
      </c>
      <c r="B51" s="232"/>
      <c r="C51" s="224"/>
      <c r="D51" s="224"/>
      <c r="E51" s="224"/>
      <c r="F51" s="224"/>
      <c r="G51" s="224"/>
    </row>
    <row r="52" spans="1:7" ht="15" customHeight="1">
      <c r="A52" s="224" t="s">
        <v>365</v>
      </c>
      <c r="B52" s="232"/>
      <c r="C52" s="224"/>
      <c r="D52" s="224"/>
      <c r="E52" s="224"/>
      <c r="F52" s="224"/>
      <c r="G52" s="224"/>
    </row>
    <row r="53" spans="1:7" ht="15" customHeight="1">
      <c r="A53" s="224" t="s">
        <v>366</v>
      </c>
      <c r="B53" s="232"/>
      <c r="C53" s="224"/>
      <c r="D53" s="224"/>
      <c r="E53" s="224"/>
      <c r="F53" s="224"/>
      <c r="G53" s="224"/>
    </row>
    <row r="54" spans="1:7" ht="15" customHeight="1">
      <c r="A54" s="224" t="s">
        <v>367</v>
      </c>
      <c r="B54" s="232"/>
      <c r="C54" s="224"/>
      <c r="D54" s="224"/>
      <c r="E54" s="224"/>
      <c r="F54" s="224"/>
      <c r="G54" s="224"/>
    </row>
    <row r="55" spans="1:7" ht="15" customHeight="1">
      <c r="A55" s="224"/>
      <c r="B55" s="224" t="s">
        <v>368</v>
      </c>
      <c r="C55" s="224"/>
      <c r="D55" s="224"/>
      <c r="E55" s="224"/>
      <c r="F55" s="224"/>
      <c r="G55" s="224"/>
    </row>
    <row r="56" spans="1:7" ht="15" customHeight="1">
      <c r="A56" s="224"/>
      <c r="B56" s="224" t="s">
        <v>369</v>
      </c>
      <c r="C56" s="224"/>
      <c r="D56" s="224"/>
      <c r="E56" s="224"/>
      <c r="F56" s="224"/>
      <c r="G56" s="224"/>
    </row>
    <row r="57" spans="1:7" ht="15" customHeight="1">
      <c r="A57" s="224" t="s">
        <v>370</v>
      </c>
      <c r="B57" s="232"/>
      <c r="C57" s="224"/>
      <c r="D57" s="224"/>
      <c r="E57" s="224"/>
      <c r="F57" s="224"/>
      <c r="G57" s="224"/>
    </row>
    <row r="58" spans="1:7" ht="15" customHeight="1">
      <c r="A58" s="224" t="s">
        <v>371</v>
      </c>
      <c r="B58" s="232"/>
      <c r="C58" s="224"/>
      <c r="D58" s="224"/>
      <c r="E58" s="224"/>
      <c r="F58" s="224"/>
      <c r="G58" s="224"/>
    </row>
    <row r="59" spans="1:7" ht="15" customHeight="1">
      <c r="A59" s="224" t="s">
        <v>372</v>
      </c>
      <c r="B59" s="232"/>
      <c r="C59" s="224"/>
      <c r="D59" s="224"/>
      <c r="E59" s="224"/>
      <c r="F59" s="224"/>
      <c r="G59" s="224"/>
    </row>
    <row r="60" spans="1:7" ht="15" customHeight="1">
      <c r="A60" s="224" t="s">
        <v>373</v>
      </c>
      <c r="B60" s="232"/>
      <c r="C60" s="224"/>
      <c r="D60" s="224"/>
      <c r="E60" s="224"/>
      <c r="F60" s="224"/>
      <c r="G60" s="224"/>
    </row>
    <row r="61" spans="1:7" ht="15" customHeight="1">
      <c r="A61" s="224" t="s">
        <v>374</v>
      </c>
      <c r="B61" s="232"/>
      <c r="C61" s="224"/>
      <c r="D61" s="224"/>
      <c r="E61" s="224"/>
      <c r="F61" s="224"/>
      <c r="G61" s="224"/>
    </row>
    <row r="62" spans="1:7" ht="15" customHeight="1">
      <c r="A62" s="224" t="s">
        <v>375</v>
      </c>
      <c r="B62" s="232"/>
      <c r="C62" s="224"/>
      <c r="D62" s="224"/>
      <c r="E62" s="224"/>
      <c r="F62" s="224"/>
      <c r="G62" s="224"/>
    </row>
    <row r="63" spans="1:7" ht="15" customHeight="1">
      <c r="A63" s="224" t="s">
        <v>376</v>
      </c>
      <c r="B63" s="232"/>
      <c r="C63" s="224"/>
      <c r="D63" s="224"/>
      <c r="E63" s="224"/>
      <c r="F63" s="224"/>
      <c r="G63" s="224"/>
    </row>
    <row r="64" spans="1:7" ht="15" customHeight="1">
      <c r="A64" s="224" t="s">
        <v>377</v>
      </c>
      <c r="B64" s="232"/>
      <c r="C64" s="224"/>
      <c r="D64" s="224"/>
      <c r="E64" s="224"/>
      <c r="F64" s="224"/>
      <c r="G64" s="224"/>
    </row>
  </sheetData>
  <mergeCells count="51">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16:AN16"/>
    <mergeCell ref="AL7:AL10"/>
    <mergeCell ref="AM7:AN10"/>
    <mergeCell ref="F8:L8"/>
    <mergeCell ref="M8:S8"/>
    <mergeCell ref="T8:Z8"/>
    <mergeCell ref="AA8:AG8"/>
    <mergeCell ref="AH8:AJ8"/>
    <mergeCell ref="AM11:AN11"/>
    <mergeCell ref="AM12:AN12"/>
    <mergeCell ref="AM13:AN13"/>
    <mergeCell ref="AM14:AN14"/>
    <mergeCell ref="AM15:AN15"/>
    <mergeCell ref="AM28:AN28"/>
    <mergeCell ref="AM17:AN17"/>
    <mergeCell ref="AM18:AN18"/>
    <mergeCell ref="AM19:AN19"/>
    <mergeCell ref="AM20:AN20"/>
    <mergeCell ref="AM21:AN21"/>
    <mergeCell ref="AM22:AN22"/>
    <mergeCell ref="AM23:AN23"/>
    <mergeCell ref="AM24:AN24"/>
    <mergeCell ref="AM25:AN25"/>
    <mergeCell ref="AM26:AN26"/>
    <mergeCell ref="AM27:AN27"/>
    <mergeCell ref="C42:E42"/>
    <mergeCell ref="C43:E43"/>
    <mergeCell ref="C44:E44"/>
    <mergeCell ref="C45:E45"/>
    <mergeCell ref="AM29:AN29"/>
    <mergeCell ref="AM30:AN30"/>
    <mergeCell ref="A31:E31"/>
    <mergeCell ref="AM31:AN32"/>
    <mergeCell ref="A32:E32"/>
    <mergeCell ref="C41:E41"/>
  </mergeCells>
  <phoneticPr fontId="3"/>
  <dataValidations count="3">
    <dataValidation type="list" allowBlank="1" showInputMessage="1" showErrorMessage="1" sqref="C11:C30 IY11:IY30 SU11:SU30 ACQ11:ACQ30 AMM11:AMM30 AWI11:AWI30 BGE11:BGE30 BQA11:BQA30 BZW11:BZW30 CJS11:CJS30 CTO11:CTO30 DDK11:DDK30 DNG11:DNG30 DXC11:DXC30 EGY11:EGY30 EQU11:EQU30 FAQ11:FAQ30 FKM11:FKM30 FUI11:FUI30 GEE11:GEE30 GOA11:GOA30 GXW11:GXW30 HHS11:HHS30 HRO11:HRO30 IBK11:IBK30 ILG11:ILG30 IVC11:IVC30 JEY11:JEY30 JOU11:JOU30 JYQ11:JYQ30 KIM11:KIM30 KSI11:KSI30 LCE11:LCE30 LMA11:LMA30 LVW11:LVW30 MFS11:MFS30 MPO11:MPO30 MZK11:MZK30 NJG11:NJG30 NTC11:NTC30 OCY11:OCY30 OMU11:OMU30 OWQ11:OWQ30 PGM11:PGM30 PQI11:PQI30 QAE11:QAE30 QKA11:QKA30 QTW11:QTW30 RDS11:RDS30 RNO11:RNO30 RXK11:RXK30 SHG11:SHG30 SRC11:SRC30 TAY11:TAY30 TKU11:TKU30 TUQ11:TUQ30 UEM11:UEM30 UOI11:UOI30 UYE11:UYE30 VIA11:VIA30 VRW11:VRW30 WBS11:WBS30 WLO11:WLO30 WVK11:WVK30 C65547:C65566 IY65547:IY65566 SU65547:SU65566 ACQ65547:ACQ65566 AMM65547:AMM65566 AWI65547:AWI65566 BGE65547:BGE65566 BQA65547:BQA65566 BZW65547:BZW65566 CJS65547:CJS65566 CTO65547:CTO65566 DDK65547:DDK65566 DNG65547:DNG65566 DXC65547:DXC65566 EGY65547:EGY65566 EQU65547:EQU65566 FAQ65547:FAQ65566 FKM65547:FKM65566 FUI65547:FUI65566 GEE65547:GEE65566 GOA65547:GOA65566 GXW65547:GXW65566 HHS65547:HHS65566 HRO65547:HRO65566 IBK65547:IBK65566 ILG65547:ILG65566 IVC65547:IVC65566 JEY65547:JEY65566 JOU65547:JOU65566 JYQ65547:JYQ65566 KIM65547:KIM65566 KSI65547:KSI65566 LCE65547:LCE65566 LMA65547:LMA65566 LVW65547:LVW65566 MFS65547:MFS65566 MPO65547:MPO65566 MZK65547:MZK65566 NJG65547:NJG65566 NTC65547:NTC65566 OCY65547:OCY65566 OMU65547:OMU65566 OWQ65547:OWQ65566 PGM65547:PGM65566 PQI65547:PQI65566 QAE65547:QAE65566 QKA65547:QKA65566 QTW65547:QTW65566 RDS65547:RDS65566 RNO65547:RNO65566 RXK65547:RXK65566 SHG65547:SHG65566 SRC65547:SRC65566 TAY65547:TAY65566 TKU65547:TKU65566 TUQ65547:TUQ65566 UEM65547:UEM65566 UOI65547:UOI65566 UYE65547:UYE65566 VIA65547:VIA65566 VRW65547:VRW65566 WBS65547:WBS65566 WLO65547:WLO65566 WVK65547:WVK65566 C131083:C131102 IY131083:IY131102 SU131083:SU131102 ACQ131083:ACQ131102 AMM131083:AMM131102 AWI131083:AWI131102 BGE131083:BGE131102 BQA131083:BQA131102 BZW131083:BZW131102 CJS131083:CJS131102 CTO131083:CTO131102 DDK131083:DDK131102 DNG131083:DNG131102 DXC131083:DXC131102 EGY131083:EGY131102 EQU131083:EQU131102 FAQ131083:FAQ131102 FKM131083:FKM131102 FUI131083:FUI131102 GEE131083:GEE131102 GOA131083:GOA131102 GXW131083:GXW131102 HHS131083:HHS131102 HRO131083:HRO131102 IBK131083:IBK131102 ILG131083:ILG131102 IVC131083:IVC131102 JEY131083:JEY131102 JOU131083:JOU131102 JYQ131083:JYQ131102 KIM131083:KIM131102 KSI131083:KSI131102 LCE131083:LCE131102 LMA131083:LMA131102 LVW131083:LVW131102 MFS131083:MFS131102 MPO131083:MPO131102 MZK131083:MZK131102 NJG131083:NJG131102 NTC131083:NTC131102 OCY131083:OCY131102 OMU131083:OMU131102 OWQ131083:OWQ131102 PGM131083:PGM131102 PQI131083:PQI131102 QAE131083:QAE131102 QKA131083:QKA131102 QTW131083:QTW131102 RDS131083:RDS131102 RNO131083:RNO131102 RXK131083:RXK131102 SHG131083:SHG131102 SRC131083:SRC131102 TAY131083:TAY131102 TKU131083:TKU131102 TUQ131083:TUQ131102 UEM131083:UEM131102 UOI131083:UOI131102 UYE131083:UYE131102 VIA131083:VIA131102 VRW131083:VRW131102 WBS131083:WBS131102 WLO131083:WLO131102 WVK131083:WVK131102 C196619:C196638 IY196619:IY196638 SU196619:SU196638 ACQ196619:ACQ196638 AMM196619:AMM196638 AWI196619:AWI196638 BGE196619:BGE196638 BQA196619:BQA196638 BZW196619:BZW196638 CJS196619:CJS196638 CTO196619:CTO196638 DDK196619:DDK196638 DNG196619:DNG196638 DXC196619:DXC196638 EGY196619:EGY196638 EQU196619:EQU196638 FAQ196619:FAQ196638 FKM196619:FKM196638 FUI196619:FUI196638 GEE196619:GEE196638 GOA196619:GOA196638 GXW196619:GXW196638 HHS196619:HHS196638 HRO196619:HRO196638 IBK196619:IBK196638 ILG196619:ILG196638 IVC196619:IVC196638 JEY196619:JEY196638 JOU196619:JOU196638 JYQ196619:JYQ196638 KIM196619:KIM196638 KSI196619:KSI196638 LCE196619:LCE196638 LMA196619:LMA196638 LVW196619:LVW196638 MFS196619:MFS196638 MPO196619:MPO196638 MZK196619:MZK196638 NJG196619:NJG196638 NTC196619:NTC196638 OCY196619:OCY196638 OMU196619:OMU196638 OWQ196619:OWQ196638 PGM196619:PGM196638 PQI196619:PQI196638 QAE196619:QAE196638 QKA196619:QKA196638 QTW196619:QTW196638 RDS196619:RDS196638 RNO196619:RNO196638 RXK196619:RXK196638 SHG196619:SHG196638 SRC196619:SRC196638 TAY196619:TAY196638 TKU196619:TKU196638 TUQ196619:TUQ196638 UEM196619:UEM196638 UOI196619:UOI196638 UYE196619:UYE196638 VIA196619:VIA196638 VRW196619:VRW196638 WBS196619:WBS196638 WLO196619:WLO196638 WVK196619:WVK196638 C262155:C262174 IY262155:IY262174 SU262155:SU262174 ACQ262155:ACQ262174 AMM262155:AMM262174 AWI262155:AWI262174 BGE262155:BGE262174 BQA262155:BQA262174 BZW262155:BZW262174 CJS262155:CJS262174 CTO262155:CTO262174 DDK262155:DDK262174 DNG262155:DNG262174 DXC262155:DXC262174 EGY262155:EGY262174 EQU262155:EQU262174 FAQ262155:FAQ262174 FKM262155:FKM262174 FUI262155:FUI262174 GEE262155:GEE262174 GOA262155:GOA262174 GXW262155:GXW262174 HHS262155:HHS262174 HRO262155:HRO262174 IBK262155:IBK262174 ILG262155:ILG262174 IVC262155:IVC262174 JEY262155:JEY262174 JOU262155:JOU262174 JYQ262155:JYQ262174 KIM262155:KIM262174 KSI262155:KSI262174 LCE262155:LCE262174 LMA262155:LMA262174 LVW262155:LVW262174 MFS262155:MFS262174 MPO262155:MPO262174 MZK262155:MZK262174 NJG262155:NJG262174 NTC262155:NTC262174 OCY262155:OCY262174 OMU262155:OMU262174 OWQ262155:OWQ262174 PGM262155:PGM262174 PQI262155:PQI262174 QAE262155:QAE262174 QKA262155:QKA262174 QTW262155:QTW262174 RDS262155:RDS262174 RNO262155:RNO262174 RXK262155:RXK262174 SHG262155:SHG262174 SRC262155:SRC262174 TAY262155:TAY262174 TKU262155:TKU262174 TUQ262155:TUQ262174 UEM262155:UEM262174 UOI262155:UOI262174 UYE262155:UYE262174 VIA262155:VIA262174 VRW262155:VRW262174 WBS262155:WBS262174 WLO262155:WLO262174 WVK262155:WVK262174 C327691:C327710 IY327691:IY327710 SU327691:SU327710 ACQ327691:ACQ327710 AMM327691:AMM327710 AWI327691:AWI327710 BGE327691:BGE327710 BQA327691:BQA327710 BZW327691:BZW327710 CJS327691:CJS327710 CTO327691:CTO327710 DDK327691:DDK327710 DNG327691:DNG327710 DXC327691:DXC327710 EGY327691:EGY327710 EQU327691:EQU327710 FAQ327691:FAQ327710 FKM327691:FKM327710 FUI327691:FUI327710 GEE327691:GEE327710 GOA327691:GOA327710 GXW327691:GXW327710 HHS327691:HHS327710 HRO327691:HRO327710 IBK327691:IBK327710 ILG327691:ILG327710 IVC327691:IVC327710 JEY327691:JEY327710 JOU327691:JOU327710 JYQ327691:JYQ327710 KIM327691:KIM327710 KSI327691:KSI327710 LCE327691:LCE327710 LMA327691:LMA327710 LVW327691:LVW327710 MFS327691:MFS327710 MPO327691:MPO327710 MZK327691:MZK327710 NJG327691:NJG327710 NTC327691:NTC327710 OCY327691:OCY327710 OMU327691:OMU327710 OWQ327691:OWQ327710 PGM327691:PGM327710 PQI327691:PQI327710 QAE327691:QAE327710 QKA327691:QKA327710 QTW327691:QTW327710 RDS327691:RDS327710 RNO327691:RNO327710 RXK327691:RXK327710 SHG327691:SHG327710 SRC327691:SRC327710 TAY327691:TAY327710 TKU327691:TKU327710 TUQ327691:TUQ327710 UEM327691:UEM327710 UOI327691:UOI327710 UYE327691:UYE327710 VIA327691:VIA327710 VRW327691:VRW327710 WBS327691:WBS327710 WLO327691:WLO327710 WVK327691:WVK327710 C393227:C393246 IY393227:IY393246 SU393227:SU393246 ACQ393227:ACQ393246 AMM393227:AMM393246 AWI393227:AWI393246 BGE393227:BGE393246 BQA393227:BQA393246 BZW393227:BZW393246 CJS393227:CJS393246 CTO393227:CTO393246 DDK393227:DDK393246 DNG393227:DNG393246 DXC393227:DXC393246 EGY393227:EGY393246 EQU393227:EQU393246 FAQ393227:FAQ393246 FKM393227:FKM393246 FUI393227:FUI393246 GEE393227:GEE393246 GOA393227:GOA393246 GXW393227:GXW393246 HHS393227:HHS393246 HRO393227:HRO393246 IBK393227:IBK393246 ILG393227:ILG393246 IVC393227:IVC393246 JEY393227:JEY393246 JOU393227:JOU393246 JYQ393227:JYQ393246 KIM393227:KIM393246 KSI393227:KSI393246 LCE393227:LCE393246 LMA393227:LMA393246 LVW393227:LVW393246 MFS393227:MFS393246 MPO393227:MPO393246 MZK393227:MZK393246 NJG393227:NJG393246 NTC393227:NTC393246 OCY393227:OCY393246 OMU393227:OMU393246 OWQ393227:OWQ393246 PGM393227:PGM393246 PQI393227:PQI393246 QAE393227:QAE393246 QKA393227:QKA393246 QTW393227:QTW393246 RDS393227:RDS393246 RNO393227:RNO393246 RXK393227:RXK393246 SHG393227:SHG393246 SRC393227:SRC393246 TAY393227:TAY393246 TKU393227:TKU393246 TUQ393227:TUQ393246 UEM393227:UEM393246 UOI393227:UOI393246 UYE393227:UYE393246 VIA393227:VIA393246 VRW393227:VRW393246 WBS393227:WBS393246 WLO393227:WLO393246 WVK393227:WVK393246 C458763:C458782 IY458763:IY458782 SU458763:SU458782 ACQ458763:ACQ458782 AMM458763:AMM458782 AWI458763:AWI458782 BGE458763:BGE458782 BQA458763:BQA458782 BZW458763:BZW458782 CJS458763:CJS458782 CTO458763:CTO458782 DDK458763:DDK458782 DNG458763:DNG458782 DXC458763:DXC458782 EGY458763:EGY458782 EQU458763:EQU458782 FAQ458763:FAQ458782 FKM458763:FKM458782 FUI458763:FUI458782 GEE458763:GEE458782 GOA458763:GOA458782 GXW458763:GXW458782 HHS458763:HHS458782 HRO458763:HRO458782 IBK458763:IBK458782 ILG458763:ILG458782 IVC458763:IVC458782 JEY458763:JEY458782 JOU458763:JOU458782 JYQ458763:JYQ458782 KIM458763:KIM458782 KSI458763:KSI458782 LCE458763:LCE458782 LMA458763:LMA458782 LVW458763:LVW458782 MFS458763:MFS458782 MPO458763:MPO458782 MZK458763:MZK458782 NJG458763:NJG458782 NTC458763:NTC458782 OCY458763:OCY458782 OMU458763:OMU458782 OWQ458763:OWQ458782 PGM458763:PGM458782 PQI458763:PQI458782 QAE458763:QAE458782 QKA458763:QKA458782 QTW458763:QTW458782 RDS458763:RDS458782 RNO458763:RNO458782 RXK458763:RXK458782 SHG458763:SHG458782 SRC458763:SRC458782 TAY458763:TAY458782 TKU458763:TKU458782 TUQ458763:TUQ458782 UEM458763:UEM458782 UOI458763:UOI458782 UYE458763:UYE458782 VIA458763:VIA458782 VRW458763:VRW458782 WBS458763:WBS458782 WLO458763:WLO458782 WVK458763:WVK458782 C524299:C524318 IY524299:IY524318 SU524299:SU524318 ACQ524299:ACQ524318 AMM524299:AMM524318 AWI524299:AWI524318 BGE524299:BGE524318 BQA524299:BQA524318 BZW524299:BZW524318 CJS524299:CJS524318 CTO524299:CTO524318 DDK524299:DDK524318 DNG524299:DNG524318 DXC524299:DXC524318 EGY524299:EGY524318 EQU524299:EQU524318 FAQ524299:FAQ524318 FKM524299:FKM524318 FUI524299:FUI524318 GEE524299:GEE524318 GOA524299:GOA524318 GXW524299:GXW524318 HHS524299:HHS524318 HRO524299:HRO524318 IBK524299:IBK524318 ILG524299:ILG524318 IVC524299:IVC524318 JEY524299:JEY524318 JOU524299:JOU524318 JYQ524299:JYQ524318 KIM524299:KIM524318 KSI524299:KSI524318 LCE524299:LCE524318 LMA524299:LMA524318 LVW524299:LVW524318 MFS524299:MFS524318 MPO524299:MPO524318 MZK524299:MZK524318 NJG524299:NJG524318 NTC524299:NTC524318 OCY524299:OCY524318 OMU524299:OMU524318 OWQ524299:OWQ524318 PGM524299:PGM524318 PQI524299:PQI524318 QAE524299:QAE524318 QKA524299:QKA524318 QTW524299:QTW524318 RDS524299:RDS524318 RNO524299:RNO524318 RXK524299:RXK524318 SHG524299:SHG524318 SRC524299:SRC524318 TAY524299:TAY524318 TKU524299:TKU524318 TUQ524299:TUQ524318 UEM524299:UEM524318 UOI524299:UOI524318 UYE524299:UYE524318 VIA524299:VIA524318 VRW524299:VRW524318 WBS524299:WBS524318 WLO524299:WLO524318 WVK524299:WVK524318 C589835:C589854 IY589835:IY589854 SU589835:SU589854 ACQ589835:ACQ589854 AMM589835:AMM589854 AWI589835:AWI589854 BGE589835:BGE589854 BQA589835:BQA589854 BZW589835:BZW589854 CJS589835:CJS589854 CTO589835:CTO589854 DDK589835:DDK589854 DNG589835:DNG589854 DXC589835:DXC589854 EGY589835:EGY589854 EQU589835:EQU589854 FAQ589835:FAQ589854 FKM589835:FKM589854 FUI589835:FUI589854 GEE589835:GEE589854 GOA589835:GOA589854 GXW589835:GXW589854 HHS589835:HHS589854 HRO589835:HRO589854 IBK589835:IBK589854 ILG589835:ILG589854 IVC589835:IVC589854 JEY589835:JEY589854 JOU589835:JOU589854 JYQ589835:JYQ589854 KIM589835:KIM589854 KSI589835:KSI589854 LCE589835:LCE589854 LMA589835:LMA589854 LVW589835:LVW589854 MFS589835:MFS589854 MPO589835:MPO589854 MZK589835:MZK589854 NJG589835:NJG589854 NTC589835:NTC589854 OCY589835:OCY589854 OMU589835:OMU589854 OWQ589835:OWQ589854 PGM589835:PGM589854 PQI589835:PQI589854 QAE589835:QAE589854 QKA589835:QKA589854 QTW589835:QTW589854 RDS589835:RDS589854 RNO589835:RNO589854 RXK589835:RXK589854 SHG589835:SHG589854 SRC589835:SRC589854 TAY589835:TAY589854 TKU589835:TKU589854 TUQ589835:TUQ589854 UEM589835:UEM589854 UOI589835:UOI589854 UYE589835:UYE589854 VIA589835:VIA589854 VRW589835:VRW589854 WBS589835:WBS589854 WLO589835:WLO589854 WVK589835:WVK589854 C655371:C655390 IY655371:IY655390 SU655371:SU655390 ACQ655371:ACQ655390 AMM655371:AMM655390 AWI655371:AWI655390 BGE655371:BGE655390 BQA655371:BQA655390 BZW655371:BZW655390 CJS655371:CJS655390 CTO655371:CTO655390 DDK655371:DDK655390 DNG655371:DNG655390 DXC655371:DXC655390 EGY655371:EGY655390 EQU655371:EQU655390 FAQ655371:FAQ655390 FKM655371:FKM655390 FUI655371:FUI655390 GEE655371:GEE655390 GOA655371:GOA655390 GXW655371:GXW655390 HHS655371:HHS655390 HRO655371:HRO655390 IBK655371:IBK655390 ILG655371:ILG655390 IVC655371:IVC655390 JEY655371:JEY655390 JOU655371:JOU655390 JYQ655371:JYQ655390 KIM655371:KIM655390 KSI655371:KSI655390 LCE655371:LCE655390 LMA655371:LMA655390 LVW655371:LVW655390 MFS655371:MFS655390 MPO655371:MPO655390 MZK655371:MZK655390 NJG655371:NJG655390 NTC655371:NTC655390 OCY655371:OCY655390 OMU655371:OMU655390 OWQ655371:OWQ655390 PGM655371:PGM655390 PQI655371:PQI655390 QAE655371:QAE655390 QKA655371:QKA655390 QTW655371:QTW655390 RDS655371:RDS655390 RNO655371:RNO655390 RXK655371:RXK655390 SHG655371:SHG655390 SRC655371:SRC655390 TAY655371:TAY655390 TKU655371:TKU655390 TUQ655371:TUQ655390 UEM655371:UEM655390 UOI655371:UOI655390 UYE655371:UYE655390 VIA655371:VIA655390 VRW655371:VRW655390 WBS655371:WBS655390 WLO655371:WLO655390 WVK655371:WVK655390 C720907:C720926 IY720907:IY720926 SU720907:SU720926 ACQ720907:ACQ720926 AMM720907:AMM720926 AWI720907:AWI720926 BGE720907:BGE720926 BQA720907:BQA720926 BZW720907:BZW720926 CJS720907:CJS720926 CTO720907:CTO720926 DDK720907:DDK720926 DNG720907:DNG720926 DXC720907:DXC720926 EGY720907:EGY720926 EQU720907:EQU720926 FAQ720907:FAQ720926 FKM720907:FKM720926 FUI720907:FUI720926 GEE720907:GEE720926 GOA720907:GOA720926 GXW720907:GXW720926 HHS720907:HHS720926 HRO720907:HRO720926 IBK720907:IBK720926 ILG720907:ILG720926 IVC720907:IVC720926 JEY720907:JEY720926 JOU720907:JOU720926 JYQ720907:JYQ720926 KIM720907:KIM720926 KSI720907:KSI720926 LCE720907:LCE720926 LMA720907:LMA720926 LVW720907:LVW720926 MFS720907:MFS720926 MPO720907:MPO720926 MZK720907:MZK720926 NJG720907:NJG720926 NTC720907:NTC720926 OCY720907:OCY720926 OMU720907:OMU720926 OWQ720907:OWQ720926 PGM720907:PGM720926 PQI720907:PQI720926 QAE720907:QAE720926 QKA720907:QKA720926 QTW720907:QTW720926 RDS720907:RDS720926 RNO720907:RNO720926 RXK720907:RXK720926 SHG720907:SHG720926 SRC720907:SRC720926 TAY720907:TAY720926 TKU720907:TKU720926 TUQ720907:TUQ720926 UEM720907:UEM720926 UOI720907:UOI720926 UYE720907:UYE720926 VIA720907:VIA720926 VRW720907:VRW720926 WBS720907:WBS720926 WLO720907:WLO720926 WVK720907:WVK720926 C786443:C786462 IY786443:IY786462 SU786443:SU786462 ACQ786443:ACQ786462 AMM786443:AMM786462 AWI786443:AWI786462 BGE786443:BGE786462 BQA786443:BQA786462 BZW786443:BZW786462 CJS786443:CJS786462 CTO786443:CTO786462 DDK786443:DDK786462 DNG786443:DNG786462 DXC786443:DXC786462 EGY786443:EGY786462 EQU786443:EQU786462 FAQ786443:FAQ786462 FKM786443:FKM786462 FUI786443:FUI786462 GEE786443:GEE786462 GOA786443:GOA786462 GXW786443:GXW786462 HHS786443:HHS786462 HRO786443:HRO786462 IBK786443:IBK786462 ILG786443:ILG786462 IVC786443:IVC786462 JEY786443:JEY786462 JOU786443:JOU786462 JYQ786443:JYQ786462 KIM786443:KIM786462 KSI786443:KSI786462 LCE786443:LCE786462 LMA786443:LMA786462 LVW786443:LVW786462 MFS786443:MFS786462 MPO786443:MPO786462 MZK786443:MZK786462 NJG786443:NJG786462 NTC786443:NTC786462 OCY786443:OCY786462 OMU786443:OMU786462 OWQ786443:OWQ786462 PGM786443:PGM786462 PQI786443:PQI786462 QAE786443:QAE786462 QKA786443:QKA786462 QTW786443:QTW786462 RDS786443:RDS786462 RNO786443:RNO786462 RXK786443:RXK786462 SHG786443:SHG786462 SRC786443:SRC786462 TAY786443:TAY786462 TKU786443:TKU786462 TUQ786443:TUQ786462 UEM786443:UEM786462 UOI786443:UOI786462 UYE786443:UYE786462 VIA786443:VIA786462 VRW786443:VRW786462 WBS786443:WBS786462 WLO786443:WLO786462 WVK786443:WVK786462 C851979:C851998 IY851979:IY851998 SU851979:SU851998 ACQ851979:ACQ851998 AMM851979:AMM851998 AWI851979:AWI851998 BGE851979:BGE851998 BQA851979:BQA851998 BZW851979:BZW851998 CJS851979:CJS851998 CTO851979:CTO851998 DDK851979:DDK851998 DNG851979:DNG851998 DXC851979:DXC851998 EGY851979:EGY851998 EQU851979:EQU851998 FAQ851979:FAQ851998 FKM851979:FKM851998 FUI851979:FUI851998 GEE851979:GEE851998 GOA851979:GOA851998 GXW851979:GXW851998 HHS851979:HHS851998 HRO851979:HRO851998 IBK851979:IBK851998 ILG851979:ILG851998 IVC851979:IVC851998 JEY851979:JEY851998 JOU851979:JOU851998 JYQ851979:JYQ851998 KIM851979:KIM851998 KSI851979:KSI851998 LCE851979:LCE851998 LMA851979:LMA851998 LVW851979:LVW851998 MFS851979:MFS851998 MPO851979:MPO851998 MZK851979:MZK851998 NJG851979:NJG851998 NTC851979:NTC851998 OCY851979:OCY851998 OMU851979:OMU851998 OWQ851979:OWQ851998 PGM851979:PGM851998 PQI851979:PQI851998 QAE851979:QAE851998 QKA851979:QKA851998 QTW851979:QTW851998 RDS851979:RDS851998 RNO851979:RNO851998 RXK851979:RXK851998 SHG851979:SHG851998 SRC851979:SRC851998 TAY851979:TAY851998 TKU851979:TKU851998 TUQ851979:TUQ851998 UEM851979:UEM851998 UOI851979:UOI851998 UYE851979:UYE851998 VIA851979:VIA851998 VRW851979:VRW851998 WBS851979:WBS851998 WLO851979:WLO851998 WVK851979:WVK851998 C917515:C917534 IY917515:IY917534 SU917515:SU917534 ACQ917515:ACQ917534 AMM917515:AMM917534 AWI917515:AWI917534 BGE917515:BGE917534 BQA917515:BQA917534 BZW917515:BZW917534 CJS917515:CJS917534 CTO917515:CTO917534 DDK917515:DDK917534 DNG917515:DNG917534 DXC917515:DXC917534 EGY917515:EGY917534 EQU917515:EQU917534 FAQ917515:FAQ917534 FKM917515:FKM917534 FUI917515:FUI917534 GEE917515:GEE917534 GOA917515:GOA917534 GXW917515:GXW917534 HHS917515:HHS917534 HRO917515:HRO917534 IBK917515:IBK917534 ILG917515:ILG917534 IVC917515:IVC917534 JEY917515:JEY917534 JOU917515:JOU917534 JYQ917515:JYQ917534 KIM917515:KIM917534 KSI917515:KSI917534 LCE917515:LCE917534 LMA917515:LMA917534 LVW917515:LVW917534 MFS917515:MFS917534 MPO917515:MPO917534 MZK917515:MZK917534 NJG917515:NJG917534 NTC917515:NTC917534 OCY917515:OCY917534 OMU917515:OMU917534 OWQ917515:OWQ917534 PGM917515:PGM917534 PQI917515:PQI917534 QAE917515:QAE917534 QKA917515:QKA917534 QTW917515:QTW917534 RDS917515:RDS917534 RNO917515:RNO917534 RXK917515:RXK917534 SHG917515:SHG917534 SRC917515:SRC917534 TAY917515:TAY917534 TKU917515:TKU917534 TUQ917515:TUQ917534 UEM917515:UEM917534 UOI917515:UOI917534 UYE917515:UYE917534 VIA917515:VIA917534 VRW917515:VRW917534 WBS917515:WBS917534 WLO917515:WLO917534 WVK917515:WVK917534 C983051:C983070 IY983051:IY983070 SU983051:SU983070 ACQ983051:ACQ983070 AMM983051:AMM983070 AWI983051:AWI983070 BGE983051:BGE983070 BQA983051:BQA983070 BZW983051:BZW983070 CJS983051:CJS983070 CTO983051:CTO983070 DDK983051:DDK983070 DNG983051:DNG983070 DXC983051:DXC983070 EGY983051:EGY983070 EQU983051:EQU983070 FAQ983051:FAQ983070 FKM983051:FKM983070 FUI983051:FUI983070 GEE983051:GEE983070 GOA983051:GOA983070 GXW983051:GXW983070 HHS983051:HHS983070 HRO983051:HRO983070 IBK983051:IBK983070 ILG983051:ILG983070 IVC983051:IVC983070 JEY983051:JEY983070 JOU983051:JOU983070 JYQ983051:JYQ983070 KIM983051:KIM983070 KSI983051:KSI983070 LCE983051:LCE983070 LMA983051:LMA983070 LVW983051:LVW983070 MFS983051:MFS983070 MPO983051:MPO983070 MZK983051:MZK983070 NJG983051:NJG983070 NTC983051:NTC983070 OCY983051:OCY983070 OMU983051:OMU983070 OWQ983051:OWQ983070 PGM983051:PGM983070 PQI983051:PQI983070 QAE983051:QAE983070 QKA983051:QKA983070 QTW983051:QTW983070 RDS983051:RDS983070 RNO983051:RNO983070 RXK983051:RXK983070 SHG983051:SHG983070 SRC983051:SRC983070 TAY983051:TAY983070 TKU983051:TKU983070 TUQ983051:TUQ983070 UEM983051:UEM983070 UOI983051:UOI983070 UYE983051:UYE983070 VIA983051:VIA983070 VRW983051:VRW983070 WBS983051:WBS983070 WLO983051:WLO983070 WVK983051:WVK983070" xr:uid="{9F539B2E-6FF2-4E37-B1ED-55616138DED5}">
      <formula1>"A,B,C,D"</formula1>
    </dataValidation>
    <dataValidation type="list" allowBlank="1" showInputMessage="1" showErrorMessage="1" sqref="AK3:AN3 KG3:KJ3 UC3:UF3 ADY3:AEB3 ANU3:ANX3 AXQ3:AXT3 BHM3:BHP3 BRI3:BRL3 CBE3:CBH3 CLA3:CLD3 CUW3:CUZ3 DES3:DEV3 DOO3:DOR3 DYK3:DYN3 EIG3:EIJ3 ESC3:ESF3 FBY3:FCB3 FLU3:FLX3 FVQ3:FVT3 GFM3:GFP3 GPI3:GPL3 GZE3:GZH3 HJA3:HJD3 HSW3:HSZ3 ICS3:ICV3 IMO3:IMR3 IWK3:IWN3 JGG3:JGJ3 JQC3:JQF3 JZY3:KAB3 KJU3:KJX3 KTQ3:KTT3 LDM3:LDP3 LNI3:LNL3 LXE3:LXH3 MHA3:MHD3 MQW3:MQZ3 NAS3:NAV3 NKO3:NKR3 NUK3:NUN3 OEG3:OEJ3 OOC3:OOF3 OXY3:OYB3 PHU3:PHX3 PRQ3:PRT3 QBM3:QBP3 QLI3:QLL3 QVE3:QVH3 RFA3:RFD3 ROW3:ROZ3 RYS3:RYV3 SIO3:SIR3 SSK3:SSN3 TCG3:TCJ3 TMC3:TMF3 TVY3:TWB3 UFU3:UFX3 UPQ3:UPT3 UZM3:UZP3 VJI3:VJL3 VTE3:VTH3 WDA3:WDD3 WMW3:WMZ3 WWS3:WWV3 AK65539:AN65539 KG65539:KJ65539 UC65539:UF65539 ADY65539:AEB65539 ANU65539:ANX65539 AXQ65539:AXT65539 BHM65539:BHP65539 BRI65539:BRL65539 CBE65539:CBH65539 CLA65539:CLD65539 CUW65539:CUZ65539 DES65539:DEV65539 DOO65539:DOR65539 DYK65539:DYN65539 EIG65539:EIJ65539 ESC65539:ESF65539 FBY65539:FCB65539 FLU65539:FLX65539 FVQ65539:FVT65539 GFM65539:GFP65539 GPI65539:GPL65539 GZE65539:GZH65539 HJA65539:HJD65539 HSW65539:HSZ65539 ICS65539:ICV65539 IMO65539:IMR65539 IWK65539:IWN65539 JGG65539:JGJ65539 JQC65539:JQF65539 JZY65539:KAB65539 KJU65539:KJX65539 KTQ65539:KTT65539 LDM65539:LDP65539 LNI65539:LNL65539 LXE65539:LXH65539 MHA65539:MHD65539 MQW65539:MQZ65539 NAS65539:NAV65539 NKO65539:NKR65539 NUK65539:NUN65539 OEG65539:OEJ65539 OOC65539:OOF65539 OXY65539:OYB65539 PHU65539:PHX65539 PRQ65539:PRT65539 QBM65539:QBP65539 QLI65539:QLL65539 QVE65539:QVH65539 RFA65539:RFD65539 ROW65539:ROZ65539 RYS65539:RYV65539 SIO65539:SIR65539 SSK65539:SSN65539 TCG65539:TCJ65539 TMC65539:TMF65539 TVY65539:TWB65539 UFU65539:UFX65539 UPQ65539:UPT65539 UZM65539:UZP65539 VJI65539:VJL65539 VTE65539:VTH65539 WDA65539:WDD65539 WMW65539:WMZ65539 WWS65539:WWV65539 AK131075:AN131075 KG131075:KJ131075 UC131075:UF131075 ADY131075:AEB131075 ANU131075:ANX131075 AXQ131075:AXT131075 BHM131075:BHP131075 BRI131075:BRL131075 CBE131075:CBH131075 CLA131075:CLD131075 CUW131075:CUZ131075 DES131075:DEV131075 DOO131075:DOR131075 DYK131075:DYN131075 EIG131075:EIJ131075 ESC131075:ESF131075 FBY131075:FCB131075 FLU131075:FLX131075 FVQ131075:FVT131075 GFM131075:GFP131075 GPI131075:GPL131075 GZE131075:GZH131075 HJA131075:HJD131075 HSW131075:HSZ131075 ICS131075:ICV131075 IMO131075:IMR131075 IWK131075:IWN131075 JGG131075:JGJ131075 JQC131075:JQF131075 JZY131075:KAB131075 KJU131075:KJX131075 KTQ131075:KTT131075 LDM131075:LDP131075 LNI131075:LNL131075 LXE131075:LXH131075 MHA131075:MHD131075 MQW131075:MQZ131075 NAS131075:NAV131075 NKO131075:NKR131075 NUK131075:NUN131075 OEG131075:OEJ131075 OOC131075:OOF131075 OXY131075:OYB131075 PHU131075:PHX131075 PRQ131075:PRT131075 QBM131075:QBP131075 QLI131075:QLL131075 QVE131075:QVH131075 RFA131075:RFD131075 ROW131075:ROZ131075 RYS131075:RYV131075 SIO131075:SIR131075 SSK131075:SSN131075 TCG131075:TCJ131075 TMC131075:TMF131075 TVY131075:TWB131075 UFU131075:UFX131075 UPQ131075:UPT131075 UZM131075:UZP131075 VJI131075:VJL131075 VTE131075:VTH131075 WDA131075:WDD131075 WMW131075:WMZ131075 WWS131075:WWV131075 AK196611:AN196611 KG196611:KJ196611 UC196611:UF196611 ADY196611:AEB196611 ANU196611:ANX196611 AXQ196611:AXT196611 BHM196611:BHP196611 BRI196611:BRL196611 CBE196611:CBH196611 CLA196611:CLD196611 CUW196611:CUZ196611 DES196611:DEV196611 DOO196611:DOR196611 DYK196611:DYN196611 EIG196611:EIJ196611 ESC196611:ESF196611 FBY196611:FCB196611 FLU196611:FLX196611 FVQ196611:FVT196611 GFM196611:GFP196611 GPI196611:GPL196611 GZE196611:GZH196611 HJA196611:HJD196611 HSW196611:HSZ196611 ICS196611:ICV196611 IMO196611:IMR196611 IWK196611:IWN196611 JGG196611:JGJ196611 JQC196611:JQF196611 JZY196611:KAB196611 KJU196611:KJX196611 KTQ196611:KTT196611 LDM196611:LDP196611 LNI196611:LNL196611 LXE196611:LXH196611 MHA196611:MHD196611 MQW196611:MQZ196611 NAS196611:NAV196611 NKO196611:NKR196611 NUK196611:NUN196611 OEG196611:OEJ196611 OOC196611:OOF196611 OXY196611:OYB196611 PHU196611:PHX196611 PRQ196611:PRT196611 QBM196611:QBP196611 QLI196611:QLL196611 QVE196611:QVH196611 RFA196611:RFD196611 ROW196611:ROZ196611 RYS196611:RYV196611 SIO196611:SIR196611 SSK196611:SSN196611 TCG196611:TCJ196611 TMC196611:TMF196611 TVY196611:TWB196611 UFU196611:UFX196611 UPQ196611:UPT196611 UZM196611:UZP196611 VJI196611:VJL196611 VTE196611:VTH196611 WDA196611:WDD196611 WMW196611:WMZ196611 WWS196611:WWV196611 AK262147:AN262147 KG262147:KJ262147 UC262147:UF262147 ADY262147:AEB262147 ANU262147:ANX262147 AXQ262147:AXT262147 BHM262147:BHP262147 BRI262147:BRL262147 CBE262147:CBH262147 CLA262147:CLD262147 CUW262147:CUZ262147 DES262147:DEV262147 DOO262147:DOR262147 DYK262147:DYN262147 EIG262147:EIJ262147 ESC262147:ESF262147 FBY262147:FCB262147 FLU262147:FLX262147 FVQ262147:FVT262147 GFM262147:GFP262147 GPI262147:GPL262147 GZE262147:GZH262147 HJA262147:HJD262147 HSW262147:HSZ262147 ICS262147:ICV262147 IMO262147:IMR262147 IWK262147:IWN262147 JGG262147:JGJ262147 JQC262147:JQF262147 JZY262147:KAB262147 KJU262147:KJX262147 KTQ262147:KTT262147 LDM262147:LDP262147 LNI262147:LNL262147 LXE262147:LXH262147 MHA262147:MHD262147 MQW262147:MQZ262147 NAS262147:NAV262147 NKO262147:NKR262147 NUK262147:NUN262147 OEG262147:OEJ262147 OOC262147:OOF262147 OXY262147:OYB262147 PHU262147:PHX262147 PRQ262147:PRT262147 QBM262147:QBP262147 QLI262147:QLL262147 QVE262147:QVH262147 RFA262147:RFD262147 ROW262147:ROZ262147 RYS262147:RYV262147 SIO262147:SIR262147 SSK262147:SSN262147 TCG262147:TCJ262147 TMC262147:TMF262147 TVY262147:TWB262147 UFU262147:UFX262147 UPQ262147:UPT262147 UZM262147:UZP262147 VJI262147:VJL262147 VTE262147:VTH262147 WDA262147:WDD262147 WMW262147:WMZ262147 WWS262147:WWV262147 AK327683:AN327683 KG327683:KJ327683 UC327683:UF327683 ADY327683:AEB327683 ANU327683:ANX327683 AXQ327683:AXT327683 BHM327683:BHP327683 BRI327683:BRL327683 CBE327683:CBH327683 CLA327683:CLD327683 CUW327683:CUZ327683 DES327683:DEV327683 DOO327683:DOR327683 DYK327683:DYN327683 EIG327683:EIJ327683 ESC327683:ESF327683 FBY327683:FCB327683 FLU327683:FLX327683 FVQ327683:FVT327683 GFM327683:GFP327683 GPI327683:GPL327683 GZE327683:GZH327683 HJA327683:HJD327683 HSW327683:HSZ327683 ICS327683:ICV327683 IMO327683:IMR327683 IWK327683:IWN327683 JGG327683:JGJ327683 JQC327683:JQF327683 JZY327683:KAB327683 KJU327683:KJX327683 KTQ327683:KTT327683 LDM327683:LDP327683 LNI327683:LNL327683 LXE327683:LXH327683 MHA327683:MHD327683 MQW327683:MQZ327683 NAS327683:NAV327683 NKO327683:NKR327683 NUK327683:NUN327683 OEG327683:OEJ327683 OOC327683:OOF327683 OXY327683:OYB327683 PHU327683:PHX327683 PRQ327683:PRT327683 QBM327683:QBP327683 QLI327683:QLL327683 QVE327683:QVH327683 RFA327683:RFD327683 ROW327683:ROZ327683 RYS327683:RYV327683 SIO327683:SIR327683 SSK327683:SSN327683 TCG327683:TCJ327683 TMC327683:TMF327683 TVY327683:TWB327683 UFU327683:UFX327683 UPQ327683:UPT327683 UZM327683:UZP327683 VJI327683:VJL327683 VTE327683:VTH327683 WDA327683:WDD327683 WMW327683:WMZ327683 WWS327683:WWV327683 AK393219:AN393219 KG393219:KJ393219 UC393219:UF393219 ADY393219:AEB393219 ANU393219:ANX393219 AXQ393219:AXT393219 BHM393219:BHP393219 BRI393219:BRL393219 CBE393219:CBH393219 CLA393219:CLD393219 CUW393219:CUZ393219 DES393219:DEV393219 DOO393219:DOR393219 DYK393219:DYN393219 EIG393219:EIJ393219 ESC393219:ESF393219 FBY393219:FCB393219 FLU393219:FLX393219 FVQ393219:FVT393219 GFM393219:GFP393219 GPI393219:GPL393219 GZE393219:GZH393219 HJA393219:HJD393219 HSW393219:HSZ393219 ICS393219:ICV393219 IMO393219:IMR393219 IWK393219:IWN393219 JGG393219:JGJ393219 JQC393219:JQF393219 JZY393219:KAB393219 KJU393219:KJX393219 KTQ393219:KTT393219 LDM393219:LDP393219 LNI393219:LNL393219 LXE393219:LXH393219 MHA393219:MHD393219 MQW393219:MQZ393219 NAS393219:NAV393219 NKO393219:NKR393219 NUK393219:NUN393219 OEG393219:OEJ393219 OOC393219:OOF393219 OXY393219:OYB393219 PHU393219:PHX393219 PRQ393219:PRT393219 QBM393219:QBP393219 QLI393219:QLL393219 QVE393219:QVH393219 RFA393219:RFD393219 ROW393219:ROZ393219 RYS393219:RYV393219 SIO393219:SIR393219 SSK393219:SSN393219 TCG393219:TCJ393219 TMC393219:TMF393219 TVY393219:TWB393219 UFU393219:UFX393219 UPQ393219:UPT393219 UZM393219:UZP393219 VJI393219:VJL393219 VTE393219:VTH393219 WDA393219:WDD393219 WMW393219:WMZ393219 WWS393219:WWV393219 AK458755:AN458755 KG458755:KJ458755 UC458755:UF458755 ADY458755:AEB458755 ANU458755:ANX458755 AXQ458755:AXT458755 BHM458755:BHP458755 BRI458755:BRL458755 CBE458755:CBH458755 CLA458755:CLD458755 CUW458755:CUZ458755 DES458755:DEV458755 DOO458755:DOR458755 DYK458755:DYN458755 EIG458755:EIJ458755 ESC458755:ESF458755 FBY458755:FCB458755 FLU458755:FLX458755 FVQ458755:FVT458755 GFM458755:GFP458755 GPI458755:GPL458755 GZE458755:GZH458755 HJA458755:HJD458755 HSW458755:HSZ458755 ICS458755:ICV458755 IMO458755:IMR458755 IWK458755:IWN458755 JGG458755:JGJ458755 JQC458755:JQF458755 JZY458755:KAB458755 KJU458755:KJX458755 KTQ458755:KTT458755 LDM458755:LDP458755 LNI458755:LNL458755 LXE458755:LXH458755 MHA458755:MHD458755 MQW458755:MQZ458755 NAS458755:NAV458755 NKO458755:NKR458755 NUK458755:NUN458755 OEG458755:OEJ458755 OOC458755:OOF458755 OXY458755:OYB458755 PHU458755:PHX458755 PRQ458755:PRT458755 QBM458755:QBP458755 QLI458755:QLL458755 QVE458755:QVH458755 RFA458755:RFD458755 ROW458755:ROZ458755 RYS458755:RYV458755 SIO458755:SIR458755 SSK458755:SSN458755 TCG458755:TCJ458755 TMC458755:TMF458755 TVY458755:TWB458755 UFU458755:UFX458755 UPQ458755:UPT458755 UZM458755:UZP458755 VJI458755:VJL458755 VTE458755:VTH458755 WDA458755:WDD458755 WMW458755:WMZ458755 WWS458755:WWV458755 AK524291:AN524291 KG524291:KJ524291 UC524291:UF524291 ADY524291:AEB524291 ANU524291:ANX524291 AXQ524291:AXT524291 BHM524291:BHP524291 BRI524291:BRL524291 CBE524291:CBH524291 CLA524291:CLD524291 CUW524291:CUZ524291 DES524291:DEV524291 DOO524291:DOR524291 DYK524291:DYN524291 EIG524291:EIJ524291 ESC524291:ESF524291 FBY524291:FCB524291 FLU524291:FLX524291 FVQ524291:FVT524291 GFM524291:GFP524291 GPI524291:GPL524291 GZE524291:GZH524291 HJA524291:HJD524291 HSW524291:HSZ524291 ICS524291:ICV524291 IMO524291:IMR524291 IWK524291:IWN524291 JGG524291:JGJ524291 JQC524291:JQF524291 JZY524291:KAB524291 KJU524291:KJX524291 KTQ524291:KTT524291 LDM524291:LDP524291 LNI524291:LNL524291 LXE524291:LXH524291 MHA524291:MHD524291 MQW524291:MQZ524291 NAS524291:NAV524291 NKO524291:NKR524291 NUK524291:NUN524291 OEG524291:OEJ524291 OOC524291:OOF524291 OXY524291:OYB524291 PHU524291:PHX524291 PRQ524291:PRT524291 QBM524291:QBP524291 QLI524291:QLL524291 QVE524291:QVH524291 RFA524291:RFD524291 ROW524291:ROZ524291 RYS524291:RYV524291 SIO524291:SIR524291 SSK524291:SSN524291 TCG524291:TCJ524291 TMC524291:TMF524291 TVY524291:TWB524291 UFU524291:UFX524291 UPQ524291:UPT524291 UZM524291:UZP524291 VJI524291:VJL524291 VTE524291:VTH524291 WDA524291:WDD524291 WMW524291:WMZ524291 WWS524291:WWV524291 AK589827:AN589827 KG589827:KJ589827 UC589827:UF589827 ADY589827:AEB589827 ANU589827:ANX589827 AXQ589827:AXT589827 BHM589827:BHP589827 BRI589827:BRL589827 CBE589827:CBH589827 CLA589827:CLD589827 CUW589827:CUZ589827 DES589827:DEV589827 DOO589827:DOR589827 DYK589827:DYN589827 EIG589827:EIJ589827 ESC589827:ESF589827 FBY589827:FCB589827 FLU589827:FLX589827 FVQ589827:FVT589827 GFM589827:GFP589827 GPI589827:GPL589827 GZE589827:GZH589827 HJA589827:HJD589827 HSW589827:HSZ589827 ICS589827:ICV589827 IMO589827:IMR589827 IWK589827:IWN589827 JGG589827:JGJ589827 JQC589827:JQF589827 JZY589827:KAB589827 KJU589827:KJX589827 KTQ589827:KTT589827 LDM589827:LDP589827 LNI589827:LNL589827 LXE589827:LXH589827 MHA589827:MHD589827 MQW589827:MQZ589827 NAS589827:NAV589827 NKO589827:NKR589827 NUK589827:NUN589827 OEG589827:OEJ589827 OOC589827:OOF589827 OXY589827:OYB589827 PHU589827:PHX589827 PRQ589827:PRT589827 QBM589827:QBP589827 QLI589827:QLL589827 QVE589827:QVH589827 RFA589827:RFD589827 ROW589827:ROZ589827 RYS589827:RYV589827 SIO589827:SIR589827 SSK589827:SSN589827 TCG589827:TCJ589827 TMC589827:TMF589827 TVY589827:TWB589827 UFU589827:UFX589827 UPQ589827:UPT589827 UZM589827:UZP589827 VJI589827:VJL589827 VTE589827:VTH589827 WDA589827:WDD589827 WMW589827:WMZ589827 WWS589827:WWV589827 AK655363:AN655363 KG655363:KJ655363 UC655363:UF655363 ADY655363:AEB655363 ANU655363:ANX655363 AXQ655363:AXT655363 BHM655363:BHP655363 BRI655363:BRL655363 CBE655363:CBH655363 CLA655363:CLD655363 CUW655363:CUZ655363 DES655363:DEV655363 DOO655363:DOR655363 DYK655363:DYN655363 EIG655363:EIJ655363 ESC655363:ESF655363 FBY655363:FCB655363 FLU655363:FLX655363 FVQ655363:FVT655363 GFM655363:GFP655363 GPI655363:GPL655363 GZE655363:GZH655363 HJA655363:HJD655363 HSW655363:HSZ655363 ICS655363:ICV655363 IMO655363:IMR655363 IWK655363:IWN655363 JGG655363:JGJ655363 JQC655363:JQF655363 JZY655363:KAB655363 KJU655363:KJX655363 KTQ655363:KTT655363 LDM655363:LDP655363 LNI655363:LNL655363 LXE655363:LXH655363 MHA655363:MHD655363 MQW655363:MQZ655363 NAS655363:NAV655363 NKO655363:NKR655363 NUK655363:NUN655363 OEG655363:OEJ655363 OOC655363:OOF655363 OXY655363:OYB655363 PHU655363:PHX655363 PRQ655363:PRT655363 QBM655363:QBP655363 QLI655363:QLL655363 QVE655363:QVH655363 RFA655363:RFD655363 ROW655363:ROZ655363 RYS655363:RYV655363 SIO655363:SIR655363 SSK655363:SSN655363 TCG655363:TCJ655363 TMC655363:TMF655363 TVY655363:TWB655363 UFU655363:UFX655363 UPQ655363:UPT655363 UZM655363:UZP655363 VJI655363:VJL655363 VTE655363:VTH655363 WDA655363:WDD655363 WMW655363:WMZ655363 WWS655363:WWV655363 AK720899:AN720899 KG720899:KJ720899 UC720899:UF720899 ADY720899:AEB720899 ANU720899:ANX720899 AXQ720899:AXT720899 BHM720899:BHP720899 BRI720899:BRL720899 CBE720899:CBH720899 CLA720899:CLD720899 CUW720899:CUZ720899 DES720899:DEV720899 DOO720899:DOR720899 DYK720899:DYN720899 EIG720899:EIJ720899 ESC720899:ESF720899 FBY720899:FCB720899 FLU720899:FLX720899 FVQ720899:FVT720899 GFM720899:GFP720899 GPI720899:GPL720899 GZE720899:GZH720899 HJA720899:HJD720899 HSW720899:HSZ720899 ICS720899:ICV720899 IMO720899:IMR720899 IWK720899:IWN720899 JGG720899:JGJ720899 JQC720899:JQF720899 JZY720899:KAB720899 KJU720899:KJX720899 KTQ720899:KTT720899 LDM720899:LDP720899 LNI720899:LNL720899 LXE720899:LXH720899 MHA720899:MHD720899 MQW720899:MQZ720899 NAS720899:NAV720899 NKO720899:NKR720899 NUK720899:NUN720899 OEG720899:OEJ720899 OOC720899:OOF720899 OXY720899:OYB720899 PHU720899:PHX720899 PRQ720899:PRT720899 QBM720899:QBP720899 QLI720899:QLL720899 QVE720899:QVH720899 RFA720899:RFD720899 ROW720899:ROZ720899 RYS720899:RYV720899 SIO720899:SIR720899 SSK720899:SSN720899 TCG720899:TCJ720899 TMC720899:TMF720899 TVY720899:TWB720899 UFU720899:UFX720899 UPQ720899:UPT720899 UZM720899:UZP720899 VJI720899:VJL720899 VTE720899:VTH720899 WDA720899:WDD720899 WMW720899:WMZ720899 WWS720899:WWV720899 AK786435:AN786435 KG786435:KJ786435 UC786435:UF786435 ADY786435:AEB786435 ANU786435:ANX786435 AXQ786435:AXT786435 BHM786435:BHP786435 BRI786435:BRL786435 CBE786435:CBH786435 CLA786435:CLD786435 CUW786435:CUZ786435 DES786435:DEV786435 DOO786435:DOR786435 DYK786435:DYN786435 EIG786435:EIJ786435 ESC786435:ESF786435 FBY786435:FCB786435 FLU786435:FLX786435 FVQ786435:FVT786435 GFM786435:GFP786435 GPI786435:GPL786435 GZE786435:GZH786435 HJA786435:HJD786435 HSW786435:HSZ786435 ICS786435:ICV786435 IMO786435:IMR786435 IWK786435:IWN786435 JGG786435:JGJ786435 JQC786435:JQF786435 JZY786435:KAB786435 KJU786435:KJX786435 KTQ786435:KTT786435 LDM786435:LDP786435 LNI786435:LNL786435 LXE786435:LXH786435 MHA786435:MHD786435 MQW786435:MQZ786435 NAS786435:NAV786435 NKO786435:NKR786435 NUK786435:NUN786435 OEG786435:OEJ786435 OOC786435:OOF786435 OXY786435:OYB786435 PHU786435:PHX786435 PRQ786435:PRT786435 QBM786435:QBP786435 QLI786435:QLL786435 QVE786435:QVH786435 RFA786435:RFD786435 ROW786435:ROZ786435 RYS786435:RYV786435 SIO786435:SIR786435 SSK786435:SSN786435 TCG786435:TCJ786435 TMC786435:TMF786435 TVY786435:TWB786435 UFU786435:UFX786435 UPQ786435:UPT786435 UZM786435:UZP786435 VJI786435:VJL786435 VTE786435:VTH786435 WDA786435:WDD786435 WMW786435:WMZ786435 WWS786435:WWV786435 AK851971:AN851971 KG851971:KJ851971 UC851971:UF851971 ADY851971:AEB851971 ANU851971:ANX851971 AXQ851971:AXT851971 BHM851971:BHP851971 BRI851971:BRL851971 CBE851971:CBH851971 CLA851971:CLD851971 CUW851971:CUZ851971 DES851971:DEV851971 DOO851971:DOR851971 DYK851971:DYN851971 EIG851971:EIJ851971 ESC851971:ESF851971 FBY851971:FCB851971 FLU851971:FLX851971 FVQ851971:FVT851971 GFM851971:GFP851971 GPI851971:GPL851971 GZE851971:GZH851971 HJA851971:HJD851971 HSW851971:HSZ851971 ICS851971:ICV851971 IMO851971:IMR851971 IWK851971:IWN851971 JGG851971:JGJ851971 JQC851971:JQF851971 JZY851971:KAB851971 KJU851971:KJX851971 KTQ851971:KTT851971 LDM851971:LDP851971 LNI851971:LNL851971 LXE851971:LXH851971 MHA851971:MHD851971 MQW851971:MQZ851971 NAS851971:NAV851971 NKO851971:NKR851971 NUK851971:NUN851971 OEG851971:OEJ851971 OOC851971:OOF851971 OXY851971:OYB851971 PHU851971:PHX851971 PRQ851971:PRT851971 QBM851971:QBP851971 QLI851971:QLL851971 QVE851971:QVH851971 RFA851971:RFD851971 ROW851971:ROZ851971 RYS851971:RYV851971 SIO851971:SIR851971 SSK851971:SSN851971 TCG851971:TCJ851971 TMC851971:TMF851971 TVY851971:TWB851971 UFU851971:UFX851971 UPQ851971:UPT851971 UZM851971:UZP851971 VJI851971:VJL851971 VTE851971:VTH851971 WDA851971:WDD851971 WMW851971:WMZ851971 WWS851971:WWV851971 AK917507:AN917507 KG917507:KJ917507 UC917507:UF917507 ADY917507:AEB917507 ANU917507:ANX917507 AXQ917507:AXT917507 BHM917507:BHP917507 BRI917507:BRL917507 CBE917507:CBH917507 CLA917507:CLD917507 CUW917507:CUZ917507 DES917507:DEV917507 DOO917507:DOR917507 DYK917507:DYN917507 EIG917507:EIJ917507 ESC917507:ESF917507 FBY917507:FCB917507 FLU917507:FLX917507 FVQ917507:FVT917507 GFM917507:GFP917507 GPI917507:GPL917507 GZE917507:GZH917507 HJA917507:HJD917507 HSW917507:HSZ917507 ICS917507:ICV917507 IMO917507:IMR917507 IWK917507:IWN917507 JGG917507:JGJ917507 JQC917507:JQF917507 JZY917507:KAB917507 KJU917507:KJX917507 KTQ917507:KTT917507 LDM917507:LDP917507 LNI917507:LNL917507 LXE917507:LXH917507 MHA917507:MHD917507 MQW917507:MQZ917507 NAS917507:NAV917507 NKO917507:NKR917507 NUK917507:NUN917507 OEG917507:OEJ917507 OOC917507:OOF917507 OXY917507:OYB917507 PHU917507:PHX917507 PRQ917507:PRT917507 QBM917507:QBP917507 QLI917507:QLL917507 QVE917507:QVH917507 RFA917507:RFD917507 ROW917507:ROZ917507 RYS917507:RYV917507 SIO917507:SIR917507 SSK917507:SSN917507 TCG917507:TCJ917507 TMC917507:TMF917507 TVY917507:TWB917507 UFU917507:UFX917507 UPQ917507:UPT917507 UZM917507:UZP917507 VJI917507:VJL917507 VTE917507:VTH917507 WDA917507:WDD917507 WMW917507:WMZ917507 WWS917507:WWV917507 AK983043:AN983043 KG983043:KJ983043 UC983043:UF983043 ADY983043:AEB983043 ANU983043:ANX983043 AXQ983043:AXT983043 BHM983043:BHP983043 BRI983043:BRL983043 CBE983043:CBH983043 CLA983043:CLD983043 CUW983043:CUZ983043 DES983043:DEV983043 DOO983043:DOR983043 DYK983043:DYN983043 EIG983043:EIJ983043 ESC983043:ESF983043 FBY983043:FCB983043 FLU983043:FLX983043 FVQ983043:FVT983043 GFM983043:GFP983043 GPI983043:GPL983043 GZE983043:GZH983043 HJA983043:HJD983043 HSW983043:HSZ983043 ICS983043:ICV983043 IMO983043:IMR983043 IWK983043:IWN983043 JGG983043:JGJ983043 JQC983043:JQF983043 JZY983043:KAB983043 KJU983043:KJX983043 KTQ983043:KTT983043 LDM983043:LDP983043 LNI983043:LNL983043 LXE983043:LXH983043 MHA983043:MHD983043 MQW983043:MQZ983043 NAS983043:NAV983043 NKO983043:NKR983043 NUK983043:NUN983043 OEG983043:OEJ983043 OOC983043:OOF983043 OXY983043:OYB983043 PHU983043:PHX983043 PRQ983043:PRT983043 QBM983043:QBP983043 QLI983043:QLL983043 QVE983043:QVH983043 RFA983043:RFD983043 ROW983043:ROZ983043 RYS983043:RYV983043 SIO983043:SIR983043 SSK983043:SSN983043 TCG983043:TCJ983043 TMC983043:TMF983043 TVY983043:TWB983043 UFU983043:UFX983043 UPQ983043:UPT983043 UZM983043:UZP983043 VJI983043:VJL983043 VTE983043:VTH983043 WDA983043:WDD983043 WMW983043:WMZ983043 WWS983043:WWV983043" xr:uid="{68B37170-93DB-4513-92FF-3BFDB0E21356}">
      <formula1>"４週,歴月"</formula1>
    </dataValidation>
    <dataValidation type="list" allowBlank="1" showInputMessage="1" showErrorMessage="1" sqref="AK4:AN4 KG4:KJ4 UC4:UF4 ADY4:AEB4 ANU4:ANX4 AXQ4:AXT4 BHM4:BHP4 BRI4:BRL4 CBE4:CBH4 CLA4:CLD4 CUW4:CUZ4 DES4:DEV4 DOO4:DOR4 DYK4:DYN4 EIG4:EIJ4 ESC4:ESF4 FBY4:FCB4 FLU4:FLX4 FVQ4:FVT4 GFM4:GFP4 GPI4:GPL4 GZE4:GZH4 HJA4:HJD4 HSW4:HSZ4 ICS4:ICV4 IMO4:IMR4 IWK4:IWN4 JGG4:JGJ4 JQC4:JQF4 JZY4:KAB4 KJU4:KJX4 KTQ4:KTT4 LDM4:LDP4 LNI4:LNL4 LXE4:LXH4 MHA4:MHD4 MQW4:MQZ4 NAS4:NAV4 NKO4:NKR4 NUK4:NUN4 OEG4:OEJ4 OOC4:OOF4 OXY4:OYB4 PHU4:PHX4 PRQ4:PRT4 QBM4:QBP4 QLI4:QLL4 QVE4:QVH4 RFA4:RFD4 ROW4:ROZ4 RYS4:RYV4 SIO4:SIR4 SSK4:SSN4 TCG4:TCJ4 TMC4:TMF4 TVY4:TWB4 UFU4:UFX4 UPQ4:UPT4 UZM4:UZP4 VJI4:VJL4 VTE4:VTH4 WDA4:WDD4 WMW4:WMZ4 WWS4:WWV4 AK65540:AN65540 KG65540:KJ65540 UC65540:UF65540 ADY65540:AEB65540 ANU65540:ANX65540 AXQ65540:AXT65540 BHM65540:BHP65540 BRI65540:BRL65540 CBE65540:CBH65540 CLA65540:CLD65540 CUW65540:CUZ65540 DES65540:DEV65540 DOO65540:DOR65540 DYK65540:DYN65540 EIG65540:EIJ65540 ESC65540:ESF65540 FBY65540:FCB65540 FLU65540:FLX65540 FVQ65540:FVT65540 GFM65540:GFP65540 GPI65540:GPL65540 GZE65540:GZH65540 HJA65540:HJD65540 HSW65540:HSZ65540 ICS65540:ICV65540 IMO65540:IMR65540 IWK65540:IWN65540 JGG65540:JGJ65540 JQC65540:JQF65540 JZY65540:KAB65540 KJU65540:KJX65540 KTQ65540:KTT65540 LDM65540:LDP65540 LNI65540:LNL65540 LXE65540:LXH65540 MHA65540:MHD65540 MQW65540:MQZ65540 NAS65540:NAV65540 NKO65540:NKR65540 NUK65540:NUN65540 OEG65540:OEJ65540 OOC65540:OOF65540 OXY65540:OYB65540 PHU65540:PHX65540 PRQ65540:PRT65540 QBM65540:QBP65540 QLI65540:QLL65540 QVE65540:QVH65540 RFA65540:RFD65540 ROW65540:ROZ65540 RYS65540:RYV65540 SIO65540:SIR65540 SSK65540:SSN65540 TCG65540:TCJ65540 TMC65540:TMF65540 TVY65540:TWB65540 UFU65540:UFX65540 UPQ65540:UPT65540 UZM65540:UZP65540 VJI65540:VJL65540 VTE65540:VTH65540 WDA65540:WDD65540 WMW65540:WMZ65540 WWS65540:WWV65540 AK131076:AN131076 KG131076:KJ131076 UC131076:UF131076 ADY131076:AEB131076 ANU131076:ANX131076 AXQ131076:AXT131076 BHM131076:BHP131076 BRI131076:BRL131076 CBE131076:CBH131076 CLA131076:CLD131076 CUW131076:CUZ131076 DES131076:DEV131076 DOO131076:DOR131076 DYK131076:DYN131076 EIG131076:EIJ131076 ESC131076:ESF131076 FBY131076:FCB131076 FLU131076:FLX131076 FVQ131076:FVT131076 GFM131076:GFP131076 GPI131076:GPL131076 GZE131076:GZH131076 HJA131076:HJD131076 HSW131076:HSZ131076 ICS131076:ICV131076 IMO131076:IMR131076 IWK131076:IWN131076 JGG131076:JGJ131076 JQC131076:JQF131076 JZY131076:KAB131076 KJU131076:KJX131076 KTQ131076:KTT131076 LDM131076:LDP131076 LNI131076:LNL131076 LXE131076:LXH131076 MHA131076:MHD131076 MQW131076:MQZ131076 NAS131076:NAV131076 NKO131076:NKR131076 NUK131076:NUN131076 OEG131076:OEJ131076 OOC131076:OOF131076 OXY131076:OYB131076 PHU131076:PHX131076 PRQ131076:PRT131076 QBM131076:QBP131076 QLI131076:QLL131076 QVE131076:QVH131076 RFA131076:RFD131076 ROW131076:ROZ131076 RYS131076:RYV131076 SIO131076:SIR131076 SSK131076:SSN131076 TCG131076:TCJ131076 TMC131076:TMF131076 TVY131076:TWB131076 UFU131076:UFX131076 UPQ131076:UPT131076 UZM131076:UZP131076 VJI131076:VJL131076 VTE131076:VTH131076 WDA131076:WDD131076 WMW131076:WMZ131076 WWS131076:WWV131076 AK196612:AN196612 KG196612:KJ196612 UC196612:UF196612 ADY196612:AEB196612 ANU196612:ANX196612 AXQ196612:AXT196612 BHM196612:BHP196612 BRI196612:BRL196612 CBE196612:CBH196612 CLA196612:CLD196612 CUW196612:CUZ196612 DES196612:DEV196612 DOO196612:DOR196612 DYK196612:DYN196612 EIG196612:EIJ196612 ESC196612:ESF196612 FBY196612:FCB196612 FLU196612:FLX196612 FVQ196612:FVT196612 GFM196612:GFP196612 GPI196612:GPL196612 GZE196612:GZH196612 HJA196612:HJD196612 HSW196612:HSZ196612 ICS196612:ICV196612 IMO196612:IMR196612 IWK196612:IWN196612 JGG196612:JGJ196612 JQC196612:JQF196612 JZY196612:KAB196612 KJU196612:KJX196612 KTQ196612:KTT196612 LDM196612:LDP196612 LNI196612:LNL196612 LXE196612:LXH196612 MHA196612:MHD196612 MQW196612:MQZ196612 NAS196612:NAV196612 NKO196612:NKR196612 NUK196612:NUN196612 OEG196612:OEJ196612 OOC196612:OOF196612 OXY196612:OYB196612 PHU196612:PHX196612 PRQ196612:PRT196612 QBM196612:QBP196612 QLI196612:QLL196612 QVE196612:QVH196612 RFA196612:RFD196612 ROW196612:ROZ196612 RYS196612:RYV196612 SIO196612:SIR196612 SSK196612:SSN196612 TCG196612:TCJ196612 TMC196612:TMF196612 TVY196612:TWB196612 UFU196612:UFX196612 UPQ196612:UPT196612 UZM196612:UZP196612 VJI196612:VJL196612 VTE196612:VTH196612 WDA196612:WDD196612 WMW196612:WMZ196612 WWS196612:WWV196612 AK262148:AN262148 KG262148:KJ262148 UC262148:UF262148 ADY262148:AEB262148 ANU262148:ANX262148 AXQ262148:AXT262148 BHM262148:BHP262148 BRI262148:BRL262148 CBE262148:CBH262148 CLA262148:CLD262148 CUW262148:CUZ262148 DES262148:DEV262148 DOO262148:DOR262148 DYK262148:DYN262148 EIG262148:EIJ262148 ESC262148:ESF262148 FBY262148:FCB262148 FLU262148:FLX262148 FVQ262148:FVT262148 GFM262148:GFP262148 GPI262148:GPL262148 GZE262148:GZH262148 HJA262148:HJD262148 HSW262148:HSZ262148 ICS262148:ICV262148 IMO262148:IMR262148 IWK262148:IWN262148 JGG262148:JGJ262148 JQC262148:JQF262148 JZY262148:KAB262148 KJU262148:KJX262148 KTQ262148:KTT262148 LDM262148:LDP262148 LNI262148:LNL262148 LXE262148:LXH262148 MHA262148:MHD262148 MQW262148:MQZ262148 NAS262148:NAV262148 NKO262148:NKR262148 NUK262148:NUN262148 OEG262148:OEJ262148 OOC262148:OOF262148 OXY262148:OYB262148 PHU262148:PHX262148 PRQ262148:PRT262148 QBM262148:QBP262148 QLI262148:QLL262148 QVE262148:QVH262148 RFA262148:RFD262148 ROW262148:ROZ262148 RYS262148:RYV262148 SIO262148:SIR262148 SSK262148:SSN262148 TCG262148:TCJ262148 TMC262148:TMF262148 TVY262148:TWB262148 UFU262148:UFX262148 UPQ262148:UPT262148 UZM262148:UZP262148 VJI262148:VJL262148 VTE262148:VTH262148 WDA262148:WDD262148 WMW262148:WMZ262148 WWS262148:WWV262148 AK327684:AN327684 KG327684:KJ327684 UC327684:UF327684 ADY327684:AEB327684 ANU327684:ANX327684 AXQ327684:AXT327684 BHM327684:BHP327684 BRI327684:BRL327684 CBE327684:CBH327684 CLA327684:CLD327684 CUW327684:CUZ327684 DES327684:DEV327684 DOO327684:DOR327684 DYK327684:DYN327684 EIG327684:EIJ327684 ESC327684:ESF327684 FBY327684:FCB327684 FLU327684:FLX327684 FVQ327684:FVT327684 GFM327684:GFP327684 GPI327684:GPL327684 GZE327684:GZH327684 HJA327684:HJD327684 HSW327684:HSZ327684 ICS327684:ICV327684 IMO327684:IMR327684 IWK327684:IWN327684 JGG327684:JGJ327684 JQC327684:JQF327684 JZY327684:KAB327684 KJU327684:KJX327684 KTQ327684:KTT327684 LDM327684:LDP327684 LNI327684:LNL327684 LXE327684:LXH327684 MHA327684:MHD327684 MQW327684:MQZ327684 NAS327684:NAV327684 NKO327684:NKR327684 NUK327684:NUN327684 OEG327684:OEJ327684 OOC327684:OOF327684 OXY327684:OYB327684 PHU327684:PHX327684 PRQ327684:PRT327684 QBM327684:QBP327684 QLI327684:QLL327684 QVE327684:QVH327684 RFA327684:RFD327684 ROW327684:ROZ327684 RYS327684:RYV327684 SIO327684:SIR327684 SSK327684:SSN327684 TCG327684:TCJ327684 TMC327684:TMF327684 TVY327684:TWB327684 UFU327684:UFX327684 UPQ327684:UPT327684 UZM327684:UZP327684 VJI327684:VJL327684 VTE327684:VTH327684 WDA327684:WDD327684 WMW327684:WMZ327684 WWS327684:WWV327684 AK393220:AN393220 KG393220:KJ393220 UC393220:UF393220 ADY393220:AEB393220 ANU393220:ANX393220 AXQ393220:AXT393220 BHM393220:BHP393220 BRI393220:BRL393220 CBE393220:CBH393220 CLA393220:CLD393220 CUW393220:CUZ393220 DES393220:DEV393220 DOO393220:DOR393220 DYK393220:DYN393220 EIG393220:EIJ393220 ESC393220:ESF393220 FBY393220:FCB393220 FLU393220:FLX393220 FVQ393220:FVT393220 GFM393220:GFP393220 GPI393220:GPL393220 GZE393220:GZH393220 HJA393220:HJD393220 HSW393220:HSZ393220 ICS393220:ICV393220 IMO393220:IMR393220 IWK393220:IWN393220 JGG393220:JGJ393220 JQC393220:JQF393220 JZY393220:KAB393220 KJU393220:KJX393220 KTQ393220:KTT393220 LDM393220:LDP393220 LNI393220:LNL393220 LXE393220:LXH393220 MHA393220:MHD393220 MQW393220:MQZ393220 NAS393220:NAV393220 NKO393220:NKR393220 NUK393220:NUN393220 OEG393220:OEJ393220 OOC393220:OOF393220 OXY393220:OYB393220 PHU393220:PHX393220 PRQ393220:PRT393220 QBM393220:QBP393220 QLI393220:QLL393220 QVE393220:QVH393220 RFA393220:RFD393220 ROW393220:ROZ393220 RYS393220:RYV393220 SIO393220:SIR393220 SSK393220:SSN393220 TCG393220:TCJ393220 TMC393220:TMF393220 TVY393220:TWB393220 UFU393220:UFX393220 UPQ393220:UPT393220 UZM393220:UZP393220 VJI393220:VJL393220 VTE393220:VTH393220 WDA393220:WDD393220 WMW393220:WMZ393220 WWS393220:WWV393220 AK458756:AN458756 KG458756:KJ458756 UC458756:UF458756 ADY458756:AEB458756 ANU458756:ANX458756 AXQ458756:AXT458756 BHM458756:BHP458756 BRI458756:BRL458756 CBE458756:CBH458756 CLA458756:CLD458756 CUW458756:CUZ458756 DES458756:DEV458756 DOO458756:DOR458756 DYK458756:DYN458756 EIG458756:EIJ458756 ESC458756:ESF458756 FBY458756:FCB458756 FLU458756:FLX458756 FVQ458756:FVT458756 GFM458756:GFP458756 GPI458756:GPL458756 GZE458756:GZH458756 HJA458756:HJD458756 HSW458756:HSZ458756 ICS458756:ICV458756 IMO458756:IMR458756 IWK458756:IWN458756 JGG458756:JGJ458756 JQC458756:JQF458756 JZY458756:KAB458756 KJU458756:KJX458756 KTQ458756:KTT458756 LDM458756:LDP458756 LNI458756:LNL458756 LXE458756:LXH458756 MHA458756:MHD458756 MQW458756:MQZ458756 NAS458756:NAV458756 NKO458756:NKR458756 NUK458756:NUN458756 OEG458756:OEJ458756 OOC458756:OOF458756 OXY458756:OYB458756 PHU458756:PHX458756 PRQ458756:PRT458756 QBM458756:QBP458756 QLI458756:QLL458756 QVE458756:QVH458756 RFA458756:RFD458756 ROW458756:ROZ458756 RYS458756:RYV458756 SIO458756:SIR458756 SSK458756:SSN458756 TCG458756:TCJ458756 TMC458756:TMF458756 TVY458756:TWB458756 UFU458756:UFX458756 UPQ458756:UPT458756 UZM458756:UZP458756 VJI458756:VJL458756 VTE458756:VTH458756 WDA458756:WDD458756 WMW458756:WMZ458756 WWS458756:WWV458756 AK524292:AN524292 KG524292:KJ524292 UC524292:UF524292 ADY524292:AEB524292 ANU524292:ANX524292 AXQ524292:AXT524292 BHM524292:BHP524292 BRI524292:BRL524292 CBE524292:CBH524292 CLA524292:CLD524292 CUW524292:CUZ524292 DES524292:DEV524292 DOO524292:DOR524292 DYK524292:DYN524292 EIG524292:EIJ524292 ESC524292:ESF524292 FBY524292:FCB524292 FLU524292:FLX524292 FVQ524292:FVT524292 GFM524292:GFP524292 GPI524292:GPL524292 GZE524292:GZH524292 HJA524292:HJD524292 HSW524292:HSZ524292 ICS524292:ICV524292 IMO524292:IMR524292 IWK524292:IWN524292 JGG524292:JGJ524292 JQC524292:JQF524292 JZY524292:KAB524292 KJU524292:KJX524292 KTQ524292:KTT524292 LDM524292:LDP524292 LNI524292:LNL524292 LXE524292:LXH524292 MHA524292:MHD524292 MQW524292:MQZ524292 NAS524292:NAV524292 NKO524292:NKR524292 NUK524292:NUN524292 OEG524292:OEJ524292 OOC524292:OOF524292 OXY524292:OYB524292 PHU524292:PHX524292 PRQ524292:PRT524292 QBM524292:QBP524292 QLI524292:QLL524292 QVE524292:QVH524292 RFA524292:RFD524292 ROW524292:ROZ524292 RYS524292:RYV524292 SIO524292:SIR524292 SSK524292:SSN524292 TCG524292:TCJ524292 TMC524292:TMF524292 TVY524292:TWB524292 UFU524292:UFX524292 UPQ524292:UPT524292 UZM524292:UZP524292 VJI524292:VJL524292 VTE524292:VTH524292 WDA524292:WDD524292 WMW524292:WMZ524292 WWS524292:WWV524292 AK589828:AN589828 KG589828:KJ589828 UC589828:UF589828 ADY589828:AEB589828 ANU589828:ANX589828 AXQ589828:AXT589828 BHM589828:BHP589828 BRI589828:BRL589828 CBE589828:CBH589828 CLA589828:CLD589828 CUW589828:CUZ589828 DES589828:DEV589828 DOO589828:DOR589828 DYK589828:DYN589828 EIG589828:EIJ589828 ESC589828:ESF589828 FBY589828:FCB589828 FLU589828:FLX589828 FVQ589828:FVT589828 GFM589828:GFP589828 GPI589828:GPL589828 GZE589828:GZH589828 HJA589828:HJD589828 HSW589828:HSZ589828 ICS589828:ICV589828 IMO589828:IMR589828 IWK589828:IWN589828 JGG589828:JGJ589828 JQC589828:JQF589828 JZY589828:KAB589828 KJU589828:KJX589828 KTQ589828:KTT589828 LDM589828:LDP589828 LNI589828:LNL589828 LXE589828:LXH589828 MHA589828:MHD589828 MQW589828:MQZ589828 NAS589828:NAV589828 NKO589828:NKR589828 NUK589828:NUN589828 OEG589828:OEJ589828 OOC589828:OOF589828 OXY589828:OYB589828 PHU589828:PHX589828 PRQ589828:PRT589828 QBM589828:QBP589828 QLI589828:QLL589828 QVE589828:QVH589828 RFA589828:RFD589828 ROW589828:ROZ589828 RYS589828:RYV589828 SIO589828:SIR589828 SSK589828:SSN589828 TCG589828:TCJ589828 TMC589828:TMF589828 TVY589828:TWB589828 UFU589828:UFX589828 UPQ589828:UPT589828 UZM589828:UZP589828 VJI589828:VJL589828 VTE589828:VTH589828 WDA589828:WDD589828 WMW589828:WMZ589828 WWS589828:WWV589828 AK655364:AN655364 KG655364:KJ655364 UC655364:UF655364 ADY655364:AEB655364 ANU655364:ANX655364 AXQ655364:AXT655364 BHM655364:BHP655364 BRI655364:BRL655364 CBE655364:CBH655364 CLA655364:CLD655364 CUW655364:CUZ655364 DES655364:DEV655364 DOO655364:DOR655364 DYK655364:DYN655364 EIG655364:EIJ655364 ESC655364:ESF655364 FBY655364:FCB655364 FLU655364:FLX655364 FVQ655364:FVT655364 GFM655364:GFP655364 GPI655364:GPL655364 GZE655364:GZH655364 HJA655364:HJD655364 HSW655364:HSZ655364 ICS655364:ICV655364 IMO655364:IMR655364 IWK655364:IWN655364 JGG655364:JGJ655364 JQC655364:JQF655364 JZY655364:KAB655364 KJU655364:KJX655364 KTQ655364:KTT655364 LDM655364:LDP655364 LNI655364:LNL655364 LXE655364:LXH655364 MHA655364:MHD655364 MQW655364:MQZ655364 NAS655364:NAV655364 NKO655364:NKR655364 NUK655364:NUN655364 OEG655364:OEJ655364 OOC655364:OOF655364 OXY655364:OYB655364 PHU655364:PHX655364 PRQ655364:PRT655364 QBM655364:QBP655364 QLI655364:QLL655364 QVE655364:QVH655364 RFA655364:RFD655364 ROW655364:ROZ655364 RYS655364:RYV655364 SIO655364:SIR655364 SSK655364:SSN655364 TCG655364:TCJ655364 TMC655364:TMF655364 TVY655364:TWB655364 UFU655364:UFX655364 UPQ655364:UPT655364 UZM655364:UZP655364 VJI655364:VJL655364 VTE655364:VTH655364 WDA655364:WDD655364 WMW655364:WMZ655364 WWS655364:WWV655364 AK720900:AN720900 KG720900:KJ720900 UC720900:UF720900 ADY720900:AEB720900 ANU720900:ANX720900 AXQ720900:AXT720900 BHM720900:BHP720900 BRI720900:BRL720900 CBE720900:CBH720900 CLA720900:CLD720900 CUW720900:CUZ720900 DES720900:DEV720900 DOO720900:DOR720900 DYK720900:DYN720900 EIG720900:EIJ720900 ESC720900:ESF720900 FBY720900:FCB720900 FLU720900:FLX720900 FVQ720900:FVT720900 GFM720900:GFP720900 GPI720900:GPL720900 GZE720900:GZH720900 HJA720900:HJD720900 HSW720900:HSZ720900 ICS720900:ICV720900 IMO720900:IMR720900 IWK720900:IWN720900 JGG720900:JGJ720900 JQC720900:JQF720900 JZY720900:KAB720900 KJU720900:KJX720900 KTQ720900:KTT720900 LDM720900:LDP720900 LNI720900:LNL720900 LXE720900:LXH720900 MHA720900:MHD720900 MQW720900:MQZ720900 NAS720900:NAV720900 NKO720900:NKR720900 NUK720900:NUN720900 OEG720900:OEJ720900 OOC720900:OOF720900 OXY720900:OYB720900 PHU720900:PHX720900 PRQ720900:PRT720900 QBM720900:QBP720900 QLI720900:QLL720900 QVE720900:QVH720900 RFA720900:RFD720900 ROW720900:ROZ720900 RYS720900:RYV720900 SIO720900:SIR720900 SSK720900:SSN720900 TCG720900:TCJ720900 TMC720900:TMF720900 TVY720900:TWB720900 UFU720900:UFX720900 UPQ720900:UPT720900 UZM720900:UZP720900 VJI720900:VJL720900 VTE720900:VTH720900 WDA720900:WDD720900 WMW720900:WMZ720900 WWS720900:WWV720900 AK786436:AN786436 KG786436:KJ786436 UC786436:UF786436 ADY786436:AEB786436 ANU786436:ANX786436 AXQ786436:AXT786436 BHM786436:BHP786436 BRI786436:BRL786436 CBE786436:CBH786436 CLA786436:CLD786436 CUW786436:CUZ786436 DES786436:DEV786436 DOO786436:DOR786436 DYK786436:DYN786436 EIG786436:EIJ786436 ESC786436:ESF786436 FBY786436:FCB786436 FLU786436:FLX786436 FVQ786436:FVT786436 GFM786436:GFP786436 GPI786436:GPL786436 GZE786436:GZH786436 HJA786436:HJD786436 HSW786436:HSZ786436 ICS786436:ICV786436 IMO786436:IMR786436 IWK786436:IWN786436 JGG786436:JGJ786436 JQC786436:JQF786436 JZY786436:KAB786436 KJU786436:KJX786436 KTQ786436:KTT786436 LDM786436:LDP786436 LNI786436:LNL786436 LXE786436:LXH786436 MHA786436:MHD786436 MQW786436:MQZ786436 NAS786436:NAV786436 NKO786436:NKR786436 NUK786436:NUN786436 OEG786436:OEJ786436 OOC786436:OOF786436 OXY786436:OYB786436 PHU786436:PHX786436 PRQ786436:PRT786436 QBM786436:QBP786436 QLI786436:QLL786436 QVE786436:QVH786436 RFA786436:RFD786436 ROW786436:ROZ786436 RYS786436:RYV786436 SIO786436:SIR786436 SSK786436:SSN786436 TCG786436:TCJ786436 TMC786436:TMF786436 TVY786436:TWB786436 UFU786436:UFX786436 UPQ786436:UPT786436 UZM786436:UZP786436 VJI786436:VJL786436 VTE786436:VTH786436 WDA786436:WDD786436 WMW786436:WMZ786436 WWS786436:WWV786436 AK851972:AN851972 KG851972:KJ851972 UC851972:UF851972 ADY851972:AEB851972 ANU851972:ANX851972 AXQ851972:AXT851972 BHM851972:BHP851972 BRI851972:BRL851972 CBE851972:CBH851972 CLA851972:CLD851972 CUW851972:CUZ851972 DES851972:DEV851972 DOO851972:DOR851972 DYK851972:DYN851972 EIG851972:EIJ851972 ESC851972:ESF851972 FBY851972:FCB851972 FLU851972:FLX851972 FVQ851972:FVT851972 GFM851972:GFP851972 GPI851972:GPL851972 GZE851972:GZH851972 HJA851972:HJD851972 HSW851972:HSZ851972 ICS851972:ICV851972 IMO851972:IMR851972 IWK851972:IWN851972 JGG851972:JGJ851972 JQC851972:JQF851972 JZY851972:KAB851972 KJU851972:KJX851972 KTQ851972:KTT851972 LDM851972:LDP851972 LNI851972:LNL851972 LXE851972:LXH851972 MHA851972:MHD851972 MQW851972:MQZ851972 NAS851972:NAV851972 NKO851972:NKR851972 NUK851972:NUN851972 OEG851972:OEJ851972 OOC851972:OOF851972 OXY851972:OYB851972 PHU851972:PHX851972 PRQ851972:PRT851972 QBM851972:QBP851972 QLI851972:QLL851972 QVE851972:QVH851972 RFA851972:RFD851972 ROW851972:ROZ851972 RYS851972:RYV851972 SIO851972:SIR851972 SSK851972:SSN851972 TCG851972:TCJ851972 TMC851972:TMF851972 TVY851972:TWB851972 UFU851972:UFX851972 UPQ851972:UPT851972 UZM851972:UZP851972 VJI851972:VJL851972 VTE851972:VTH851972 WDA851972:WDD851972 WMW851972:WMZ851972 WWS851972:WWV851972 AK917508:AN917508 KG917508:KJ917508 UC917508:UF917508 ADY917508:AEB917508 ANU917508:ANX917508 AXQ917508:AXT917508 BHM917508:BHP917508 BRI917508:BRL917508 CBE917508:CBH917508 CLA917508:CLD917508 CUW917508:CUZ917508 DES917508:DEV917508 DOO917508:DOR917508 DYK917508:DYN917508 EIG917508:EIJ917508 ESC917508:ESF917508 FBY917508:FCB917508 FLU917508:FLX917508 FVQ917508:FVT917508 GFM917508:GFP917508 GPI917508:GPL917508 GZE917508:GZH917508 HJA917508:HJD917508 HSW917508:HSZ917508 ICS917508:ICV917508 IMO917508:IMR917508 IWK917508:IWN917508 JGG917508:JGJ917508 JQC917508:JQF917508 JZY917508:KAB917508 KJU917508:KJX917508 KTQ917508:KTT917508 LDM917508:LDP917508 LNI917508:LNL917508 LXE917508:LXH917508 MHA917508:MHD917508 MQW917508:MQZ917508 NAS917508:NAV917508 NKO917508:NKR917508 NUK917508:NUN917508 OEG917508:OEJ917508 OOC917508:OOF917508 OXY917508:OYB917508 PHU917508:PHX917508 PRQ917508:PRT917508 QBM917508:QBP917508 QLI917508:QLL917508 QVE917508:QVH917508 RFA917508:RFD917508 ROW917508:ROZ917508 RYS917508:RYV917508 SIO917508:SIR917508 SSK917508:SSN917508 TCG917508:TCJ917508 TMC917508:TMF917508 TVY917508:TWB917508 UFU917508:UFX917508 UPQ917508:UPT917508 UZM917508:UZP917508 VJI917508:VJL917508 VTE917508:VTH917508 WDA917508:WDD917508 WMW917508:WMZ917508 WWS917508:WWV917508 AK983044:AN983044 KG983044:KJ983044 UC983044:UF983044 ADY983044:AEB983044 ANU983044:ANX983044 AXQ983044:AXT983044 BHM983044:BHP983044 BRI983044:BRL983044 CBE983044:CBH983044 CLA983044:CLD983044 CUW983044:CUZ983044 DES983044:DEV983044 DOO983044:DOR983044 DYK983044:DYN983044 EIG983044:EIJ983044 ESC983044:ESF983044 FBY983044:FCB983044 FLU983044:FLX983044 FVQ983044:FVT983044 GFM983044:GFP983044 GPI983044:GPL983044 GZE983044:GZH983044 HJA983044:HJD983044 HSW983044:HSZ983044 ICS983044:ICV983044 IMO983044:IMR983044 IWK983044:IWN983044 JGG983044:JGJ983044 JQC983044:JQF983044 JZY983044:KAB983044 KJU983044:KJX983044 KTQ983044:KTT983044 LDM983044:LDP983044 LNI983044:LNL983044 LXE983044:LXH983044 MHA983044:MHD983044 MQW983044:MQZ983044 NAS983044:NAV983044 NKO983044:NKR983044 NUK983044:NUN983044 OEG983044:OEJ983044 OOC983044:OOF983044 OXY983044:OYB983044 PHU983044:PHX983044 PRQ983044:PRT983044 QBM983044:QBP983044 QLI983044:QLL983044 QVE983044:QVH983044 RFA983044:RFD983044 ROW983044:ROZ983044 RYS983044:RYV983044 SIO983044:SIR983044 SSK983044:SSN983044 TCG983044:TCJ983044 TMC983044:TMF983044 TVY983044:TWB983044 UFU983044:UFX983044 UPQ983044:UPT983044 UZM983044:UZP983044 VJI983044:VJL983044 VTE983044:VTH983044 WDA983044:WDD983044 WMW983044:WMZ983044 WWS983044:WWV983044" xr:uid="{8D6A614C-BE9D-4588-973C-09C24FA6FD18}">
      <formula1>"予定,実績"</formula1>
    </dataValidation>
  </dataValidations>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指定申請書</vt:lpstr>
      <vt:lpstr>付表３－２</vt:lpstr>
      <vt:lpstr>付表１５</vt:lpstr>
      <vt:lpstr>標準様式1</vt:lpstr>
      <vt:lpstr>標準様式2</vt:lpstr>
      <vt:lpstr>標準様式3</vt:lpstr>
      <vt:lpstr>標準様式3-④</vt:lpstr>
      <vt:lpstr>標準様式3-⑦</vt:lpstr>
      <vt:lpstr>標準様式4</vt:lpstr>
      <vt:lpstr>標準様式4記入例</vt:lpstr>
      <vt:lpstr>参考様式</vt:lpstr>
      <vt:lpstr>指定申請書!Print_Area</vt:lpstr>
      <vt:lpstr>標準様式2!Print_Area</vt:lpstr>
      <vt:lpstr>付表１５!Print_Area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2026-08-26T05:05:04Z</dcterms:modified>
</cp:coreProperties>
</file>