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8.7.131\人事課ファイルサーバ\★新★課共有\02_★人事担当★\NIS採用\R8採用試験（③統一日程）\04_R8_広報・ﾎｰﾑﾍﾟｰｼﾞ\02_ホームページ\HP添付用（採用試験）\"/>
    </mc:Choice>
  </mc:AlternateContent>
  <xr:revisionPtr revIDLastSave="0" documentId="13_ncr:1_{5F96D7EC-352C-49D8-90A5-CF3A52000C79}" xr6:coauthVersionLast="47" xr6:coauthVersionMax="47" xr10:uidLastSave="{00000000-0000-0000-0000-000000000000}"/>
  <bookViews>
    <workbookView xWindow="-109" yWindow="-109" windowWidth="26301" windowHeight="14169" xr2:uid="{DB81719C-CFB9-4B34-A044-C0534F56AFE0}"/>
  </bookViews>
  <sheets>
    <sheet name="入力用" sheetId="3" r:id="rId1"/>
    <sheet name="記入例" sheetId="2" r:id="rId2"/>
  </sheets>
  <definedNames>
    <definedName name="_xlnm.Print_Area" localSheetId="1">記入例!$A$1:$T$52</definedName>
    <definedName name="_xlnm.Print_Area" localSheetId="0">入力用!$A$1:$T$52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9" i="3" l="1"/>
  <c r="S42" i="3"/>
  <c r="Q42" i="3"/>
  <c r="X41" i="3"/>
  <c r="W41" i="3"/>
  <c r="V41" i="3"/>
  <c r="U41" i="3"/>
  <c r="S40" i="3"/>
  <c r="Q40" i="3"/>
  <c r="X39" i="3"/>
  <c r="W39" i="3"/>
  <c r="V39" i="3"/>
  <c r="U39" i="3"/>
  <c r="S38" i="3"/>
  <c r="Q38" i="3"/>
  <c r="X37" i="3"/>
  <c r="W37" i="3"/>
  <c r="V37" i="3"/>
  <c r="U37" i="3"/>
  <c r="S36" i="3"/>
  <c r="Q36" i="3"/>
  <c r="X35" i="3"/>
  <c r="W35" i="3"/>
  <c r="V35" i="3"/>
  <c r="U35" i="3"/>
  <c r="S34" i="3"/>
  <c r="Q34" i="3"/>
  <c r="X33" i="3"/>
  <c r="W33" i="3"/>
  <c r="V33" i="3"/>
  <c r="U33" i="3"/>
  <c r="S32" i="3"/>
  <c r="Q32" i="3"/>
  <c r="X31" i="3"/>
  <c r="W31" i="3"/>
  <c r="V31" i="3"/>
  <c r="U31" i="3"/>
  <c r="S30" i="3"/>
  <c r="Q30" i="3"/>
  <c r="X29" i="3"/>
  <c r="W29" i="3"/>
  <c r="V29" i="3"/>
  <c r="U29" i="3"/>
  <c r="S28" i="3"/>
  <c r="Q28" i="3"/>
  <c r="X27" i="3"/>
  <c r="W27" i="3"/>
  <c r="V27" i="3"/>
  <c r="U27" i="3"/>
  <c r="S26" i="3"/>
  <c r="Q26" i="3"/>
  <c r="X25" i="3"/>
  <c r="W25" i="3"/>
  <c r="V25" i="3"/>
  <c r="U25" i="3"/>
  <c r="S24" i="3"/>
  <c r="Q24" i="3"/>
  <c r="X23" i="3"/>
  <c r="W23" i="3"/>
  <c r="V23" i="3"/>
  <c r="U23" i="3"/>
  <c r="S22" i="3"/>
  <c r="Q22" i="3"/>
  <c r="X21" i="3"/>
  <c r="W21" i="3"/>
  <c r="V21" i="3"/>
  <c r="U21" i="3"/>
  <c r="S20" i="3"/>
  <c r="Q20" i="3"/>
  <c r="X19" i="3"/>
  <c r="W19" i="3"/>
  <c r="V19" i="3"/>
  <c r="U19" i="3"/>
  <c r="S18" i="3"/>
  <c r="Q18" i="3"/>
  <c r="X17" i="3"/>
  <c r="W17" i="3"/>
  <c r="V17" i="3"/>
  <c r="U17" i="3"/>
  <c r="S16" i="3"/>
  <c r="Q16" i="3"/>
  <c r="V15" i="3"/>
  <c r="X15" i="3" s="1"/>
  <c r="U15" i="3"/>
  <c r="S14" i="3"/>
  <c r="Q14" i="3"/>
  <c r="V13" i="3"/>
  <c r="U13" i="3"/>
  <c r="X13" i="3" s="1"/>
  <c r="U49" i="2"/>
  <c r="S44" i="3" l="1"/>
  <c r="S51" i="3"/>
  <c r="Q51" i="3"/>
  <c r="W15" i="3"/>
  <c r="Q44" i="3"/>
  <c r="W13" i="3"/>
  <c r="S42" i="2"/>
  <c r="Q42" i="2"/>
  <c r="X41" i="2"/>
  <c r="W41" i="2"/>
  <c r="V41" i="2"/>
  <c r="U41" i="2"/>
  <c r="S40" i="2"/>
  <c r="Q40" i="2"/>
  <c r="V39" i="2"/>
  <c r="X39" i="2" s="1"/>
  <c r="U39" i="2"/>
  <c r="S38" i="2"/>
  <c r="Q38" i="2"/>
  <c r="V37" i="2"/>
  <c r="U37" i="2"/>
  <c r="X37" i="2" s="1"/>
  <c r="S36" i="2"/>
  <c r="Q36" i="2"/>
  <c r="V35" i="2"/>
  <c r="U35" i="2"/>
  <c r="X35" i="2" s="1"/>
  <c r="S34" i="2"/>
  <c r="Q34" i="2"/>
  <c r="X33" i="2"/>
  <c r="V33" i="2"/>
  <c r="U33" i="2"/>
  <c r="S32" i="2"/>
  <c r="Q32" i="2"/>
  <c r="V31" i="2"/>
  <c r="U31" i="2"/>
  <c r="X31" i="2" s="1"/>
  <c r="S30" i="2"/>
  <c r="Q30" i="2"/>
  <c r="V29" i="2"/>
  <c r="U29" i="2"/>
  <c r="X29" i="2" s="1"/>
  <c r="S28" i="2"/>
  <c r="Q28" i="2"/>
  <c r="V27" i="2"/>
  <c r="U27" i="2"/>
  <c r="X27" i="2" s="1"/>
  <c r="S26" i="2"/>
  <c r="Q26" i="2"/>
  <c r="X25" i="2"/>
  <c r="V25" i="2"/>
  <c r="U25" i="2"/>
  <c r="S24" i="2"/>
  <c r="Q24" i="2"/>
  <c r="V23" i="2"/>
  <c r="U23" i="2"/>
  <c r="X23" i="2" s="1"/>
  <c r="S22" i="2"/>
  <c r="Q22" i="2"/>
  <c r="V21" i="2"/>
  <c r="U21" i="2"/>
  <c r="X21" i="2" s="1"/>
  <c r="S20" i="2"/>
  <c r="Q20" i="2"/>
  <c r="V19" i="2"/>
  <c r="U19" i="2"/>
  <c r="X19" i="2" s="1"/>
  <c r="S18" i="2"/>
  <c r="Q18" i="2"/>
  <c r="X17" i="2"/>
  <c r="V17" i="2"/>
  <c r="U17" i="2"/>
  <c r="S16" i="2"/>
  <c r="Q16" i="2"/>
  <c r="V15" i="2"/>
  <c r="U15" i="2"/>
  <c r="S14" i="2"/>
  <c r="Q14" i="2"/>
  <c r="V13" i="2"/>
  <c r="U13" i="2"/>
  <c r="X15" i="2" l="1"/>
  <c r="Q44" i="2"/>
  <c r="X13" i="2"/>
  <c r="W33" i="2"/>
  <c r="W25" i="2"/>
  <c r="W17" i="2"/>
  <c r="W35" i="2"/>
  <c r="W27" i="2"/>
  <c r="W19" i="2"/>
  <c r="W31" i="2"/>
  <c r="W23" i="2"/>
  <c r="W39" i="2"/>
  <c r="W13" i="2"/>
  <c r="W21" i="2"/>
  <c r="W29" i="2"/>
  <c r="W37" i="2"/>
  <c r="S44" i="2"/>
  <c r="W15" i="2"/>
  <c r="S51" i="2" l="1"/>
  <c r="Q51" i="2"/>
</calcChain>
</file>

<file path=xl/sharedStrings.xml><?xml version="1.0" encoding="utf-8"?>
<sst xmlns="http://schemas.openxmlformats.org/spreadsheetml/2006/main" count="429" uniqueCount="51">
  <si>
    <t>具体的な職務内容</t>
    <rPh sb="0" eb="3">
      <t>グタイテキ</t>
    </rPh>
    <rPh sb="4" eb="8">
      <t>ショクムナイヨウ</t>
    </rPh>
    <phoneticPr fontId="1"/>
  </si>
  <si>
    <t>在職期間</t>
    <rPh sb="0" eb="4">
      <t>ザイショクキカン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</si>
  <si>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</si>
  <si>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</si>
  <si>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</si>
  <si>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から</t>
    <phoneticPr fontId="1"/>
  </si>
  <si>
    <t>まで</t>
    <phoneticPr fontId="1"/>
  </si>
  <si>
    <t>在職計</t>
    <rPh sb="0" eb="2">
      <t>ザイショク</t>
    </rPh>
    <rPh sb="2" eb="3">
      <t>ケイ</t>
    </rPh>
    <phoneticPr fontId="1"/>
  </si>
  <si>
    <t>申込日</t>
    <rPh sb="0" eb="3">
      <t>モウシコミビ</t>
    </rPh>
    <phoneticPr fontId="1"/>
  </si>
  <si>
    <t>氏名</t>
    <rPh sb="0" eb="2">
      <t>シメイ</t>
    </rPh>
    <phoneticPr fontId="1"/>
  </si>
  <si>
    <t>職種</t>
    <rPh sb="0" eb="2">
      <t>ショクシュ</t>
    </rPh>
    <phoneticPr fontId="1"/>
  </si>
  <si>
    <t>技術【経験者】</t>
    <rPh sb="0" eb="2">
      <t>ギジュツ</t>
    </rPh>
    <rPh sb="3" eb="6">
      <t>ケイケンシャ</t>
    </rPh>
    <phoneticPr fontId="1"/>
  </si>
  <si>
    <t>※最終学校卒業から現在までの職歴について、もれなく記入してください。</t>
    <phoneticPr fontId="1"/>
  </si>
  <si>
    <t>この職務経歴書に記載した事項は全て事実と相違ありません。</t>
    <phoneticPr fontId="1"/>
  </si>
  <si>
    <t>※記載事項に不正があると、戸田市職員として採用される資格を失うことがあります。</t>
    <phoneticPr fontId="1"/>
  </si>
  <si>
    <t>正規</t>
    <rPh sb="0" eb="2">
      <t>セイキ</t>
    </rPh>
    <phoneticPr fontId="1"/>
  </si>
  <si>
    <t>○</t>
  </si>
  <si>
    <t>職種（通年募集）</t>
    <rPh sb="0" eb="2">
      <t>ショクシュ</t>
    </rPh>
    <rPh sb="3" eb="7">
      <t>ツウネンボシュウ</t>
    </rPh>
    <phoneticPr fontId="1"/>
  </si>
  <si>
    <t>経験年数</t>
    <rPh sb="0" eb="2">
      <t>ケイケン</t>
    </rPh>
    <rPh sb="2" eb="4">
      <t>ネンスウ</t>
    </rPh>
    <phoneticPr fontId="1"/>
  </si>
  <si>
    <t>※勤務先は、職務内容が変わるごとに改行してください。</t>
    <phoneticPr fontId="1"/>
  </si>
  <si>
    <t>直近10年中に5年</t>
    <rPh sb="0" eb="2">
      <t>チョッキン</t>
    </rPh>
    <rPh sb="4" eb="5">
      <t>ネン</t>
    </rPh>
    <rPh sb="5" eb="6">
      <t>チュウ</t>
    </rPh>
    <rPh sb="8" eb="9">
      <t>ネン</t>
    </rPh>
    <phoneticPr fontId="1"/>
  </si>
  <si>
    <t>－</t>
  </si>
  <si>
    <t>①全ての職務経験年数期間の合計</t>
    <rPh sb="1" eb="2">
      <t>スベ</t>
    </rPh>
    <rPh sb="4" eb="8">
      <t>ショクムケイケン</t>
    </rPh>
    <rPh sb="8" eb="10">
      <t>ネンスウ</t>
    </rPh>
    <rPh sb="10" eb="12">
      <t>キカン</t>
    </rPh>
    <rPh sb="13" eb="15">
      <t>ゴウケイ</t>
    </rPh>
    <phoneticPr fontId="1"/>
  </si>
  <si>
    <t>試験・選考区分に
該当する月数</t>
    <rPh sb="0" eb="2">
      <t>シケン</t>
    </rPh>
    <rPh sb="3" eb="5">
      <t>センコウ</t>
    </rPh>
    <rPh sb="5" eb="7">
      <t>クブン</t>
    </rPh>
    <rPh sb="9" eb="11">
      <t>ガイトウ</t>
    </rPh>
    <rPh sb="13" eb="15">
      <t>ツキスウ</t>
    </rPh>
    <phoneticPr fontId="1"/>
  </si>
  <si>
    <t>F列が○であり、直近10年の資格取得後をカウント</t>
    <phoneticPr fontId="1"/>
  </si>
  <si>
    <t>戸田市職員採用試験　職務経歴書</t>
    <rPh sb="0" eb="5">
      <t>トダシショクイン</t>
    </rPh>
    <rPh sb="5" eb="9">
      <t>サイヨウシケン</t>
    </rPh>
    <rPh sb="10" eb="12">
      <t>ショクム</t>
    </rPh>
    <rPh sb="12" eb="15">
      <t>ケイレキショ</t>
    </rPh>
    <phoneticPr fontId="1"/>
  </si>
  <si>
    <t>　この職務経歴書は、受験資格の確認のほか、職員採用試験の審査資料になることに留意し、ご記入ください。</t>
    <phoneticPr fontId="1"/>
  </si>
  <si>
    <t>※この職務経歴書は、戸田市職員採用試験以外の目的には利用しません。</t>
    <phoneticPr fontId="1"/>
  </si>
  <si>
    <t>※試験区分(○/－)欄は、試験区分に該当する職務経験の場合は「○」、該当しない場合は「－」と記入してください。</t>
    <phoneticPr fontId="1"/>
  </si>
  <si>
    <t>①の期間内で直近10年の内、
試験区分に関する職務経験年数の合計</t>
    <rPh sb="2" eb="4">
      <t>キカン</t>
    </rPh>
    <rPh sb="4" eb="5">
      <t>ナイ</t>
    </rPh>
    <rPh sb="6" eb="8">
      <t>チョッキン</t>
    </rPh>
    <rPh sb="10" eb="11">
      <t>ネン</t>
    </rPh>
    <rPh sb="12" eb="13">
      <t>ウチ</t>
    </rPh>
    <rPh sb="20" eb="21">
      <t>カン</t>
    </rPh>
    <phoneticPr fontId="1"/>
  </si>
  <si>
    <r>
      <t xml:space="preserve">所在地
</t>
    </r>
    <r>
      <rPr>
        <sz val="11"/>
        <color theme="1"/>
        <rFont val="ＭＳ ゴシック"/>
        <family val="3"/>
        <charset val="128"/>
      </rPr>
      <t>（市区町村まで）</t>
    </r>
    <rPh sb="0" eb="3">
      <t>ショザイチ</t>
    </rPh>
    <rPh sb="5" eb="9">
      <t>シクチョウソン</t>
    </rPh>
    <phoneticPr fontId="1"/>
  </si>
  <si>
    <r>
      <t xml:space="preserve">雇用形態
</t>
    </r>
    <r>
      <rPr>
        <sz val="11"/>
        <color theme="1"/>
        <rFont val="ＭＳ ゴシック"/>
        <family val="3"/>
        <charset val="128"/>
      </rPr>
      <t>（正規、非常勤、
派遣、契約、自営等）</t>
    </r>
    <rPh sb="0" eb="4">
      <t>コヨウケイタイ</t>
    </rPh>
    <rPh sb="6" eb="8">
      <t>セイキ</t>
    </rPh>
    <rPh sb="9" eb="12">
      <t>ヒジョウキン</t>
    </rPh>
    <rPh sb="14" eb="16">
      <t>ハケン</t>
    </rPh>
    <rPh sb="17" eb="19">
      <t>ケイヤク</t>
    </rPh>
    <rPh sb="20" eb="22">
      <t>ジエイ</t>
    </rPh>
    <rPh sb="22" eb="23">
      <t>ナド</t>
    </rPh>
    <phoneticPr fontId="1"/>
  </si>
  <si>
    <r>
      <t xml:space="preserve">試験区分
</t>
    </r>
    <r>
      <rPr>
        <sz val="11"/>
        <color theme="1"/>
        <rFont val="ＭＳ ゴシック"/>
        <family val="3"/>
        <charset val="128"/>
      </rPr>
      <t>（○/―）</t>
    </r>
    <rPh sb="0" eb="2">
      <t>シケン</t>
    </rPh>
    <rPh sb="2" eb="4">
      <t>クブン</t>
    </rPh>
    <phoneticPr fontId="1"/>
  </si>
  <si>
    <t>　※受験資格として民間企業等（官公庁含む）において正規職員としての職務経験年数の合計が、</t>
    <phoneticPr fontId="1"/>
  </si>
  <si>
    <r>
      <t>勤務先</t>
    </r>
    <r>
      <rPr>
        <sz val="12"/>
        <color theme="1"/>
        <rFont val="ＭＳ ゴシック"/>
        <family val="3"/>
        <charset val="128"/>
      </rPr>
      <t xml:space="preserve">
（会社名、部署名、職名）</t>
    </r>
    <r>
      <rPr>
        <sz val="12"/>
        <color rgb="FFFF0000"/>
        <rFont val="ＭＳ ゴシック"/>
        <family val="3"/>
        <charset val="128"/>
      </rPr>
      <t xml:space="preserve">
※現在から遡って記入すること</t>
    </r>
    <rPh sb="0" eb="3">
      <t>キンムサキ</t>
    </rPh>
    <rPh sb="5" eb="8">
      <t>カイシャメイ</t>
    </rPh>
    <rPh sb="9" eb="12">
      <t>ブショメイ</t>
    </rPh>
    <rPh sb="13" eb="15">
      <t>ショクメイ</t>
    </rPh>
    <phoneticPr fontId="1"/>
  </si>
  <si>
    <t>戸田　太郎</t>
    <rPh sb="0" eb="2">
      <t>トダ</t>
    </rPh>
    <rPh sb="3" eb="5">
      <t>タロウ</t>
    </rPh>
    <phoneticPr fontId="1"/>
  </si>
  <si>
    <t>埼玉県さいたま市○区</t>
    <rPh sb="0" eb="3">
      <t>サイタマケン</t>
    </rPh>
    <rPh sb="7" eb="8">
      <t>シ</t>
    </rPh>
    <rPh sb="9" eb="10">
      <t>ク</t>
    </rPh>
    <phoneticPr fontId="1"/>
  </si>
  <si>
    <t>○○株式会社
○○部○○課</t>
    <phoneticPr fontId="1"/>
  </si>
  <si>
    <t>埼玉県戸田市</t>
    <rPh sb="0" eb="3">
      <t>サイタマケン</t>
    </rPh>
    <rPh sb="3" eb="6">
      <t>トダシ</t>
    </rPh>
    <phoneticPr fontId="1"/>
  </si>
  <si>
    <t>東京都○○区</t>
    <rPh sb="0" eb="3">
      <t>トウキョウト</t>
    </rPh>
    <rPh sb="5" eb="6">
      <t>ク</t>
    </rPh>
    <phoneticPr fontId="1"/>
  </si>
  <si>
    <t>○○の営業業務</t>
    <phoneticPr fontId="1"/>
  </si>
  <si>
    <t>○○株式会社
○○部○○課</t>
    <rPh sb="2" eb="6">
      <t>カブシキカイシャ</t>
    </rPh>
    <phoneticPr fontId="1"/>
  </si>
  <si>
    <t>建設工事の設計・発注業務</t>
    <rPh sb="0" eb="4">
      <t>ケンセツコウジ</t>
    </rPh>
    <rPh sb="5" eb="7">
      <t>セッケイ</t>
    </rPh>
    <rPh sb="8" eb="12">
      <t>ハッチュウギョウム</t>
    </rPh>
    <phoneticPr fontId="1"/>
  </si>
  <si>
    <t>建設工事の工事監督業務</t>
    <rPh sb="0" eb="4">
      <t>ケンセツコウジ</t>
    </rPh>
    <rPh sb="5" eb="7">
      <t>コウジ</t>
    </rPh>
    <rPh sb="7" eb="9">
      <t>カントク</t>
    </rPh>
    <rPh sb="9" eb="11">
      <t>ギョウム</t>
    </rPh>
    <phoneticPr fontId="1"/>
  </si>
  <si>
    <t>保育士【経験者】</t>
    <rPh sb="0" eb="3">
      <t>ホイクシ</t>
    </rPh>
    <rPh sb="4" eb="7">
      <t>ケイケンシャ</t>
    </rPh>
    <phoneticPr fontId="1"/>
  </si>
  <si>
    <t>免許取得後の通算月数
（保育士）</t>
    <rPh sb="0" eb="5">
      <t>メンキョシュトクゴ</t>
    </rPh>
    <rPh sb="6" eb="8">
      <t>ツウサン</t>
    </rPh>
    <rPh sb="8" eb="10">
      <t>ゲッスウ</t>
    </rPh>
    <rPh sb="12" eb="15">
      <t>ホイクシ</t>
    </rPh>
    <phoneticPr fontId="1"/>
  </si>
  <si>
    <t>保育士資格の取得年月日</t>
    <rPh sb="0" eb="5">
      <t>ホイクシシカク</t>
    </rPh>
    <rPh sb="6" eb="8">
      <t>シュトク</t>
    </rPh>
    <rPh sb="8" eb="11">
      <t>ネンガッピ</t>
    </rPh>
    <phoneticPr fontId="1"/>
  </si>
  <si>
    <t>保育士の職種のみ入力→</t>
    <rPh sb="0" eb="3">
      <t>ホイクシ</t>
    </rPh>
    <rPh sb="4" eb="6">
      <t>ショクシュ</t>
    </rPh>
    <rPh sb="8" eb="10">
      <t>ニュウリョク</t>
    </rPh>
    <phoneticPr fontId="1"/>
  </si>
  <si>
    <t>直近10年の開始</t>
    <rPh sb="0" eb="2">
      <t>チョッキン</t>
    </rPh>
    <rPh sb="4" eb="5">
      <t>ネン</t>
    </rPh>
    <rPh sb="6" eb="8">
      <t>カイシ</t>
    </rPh>
    <phoneticPr fontId="1"/>
  </si>
  <si>
    <t>直近10年の終了</t>
    <rPh sb="0" eb="2">
      <t>チョッキン</t>
    </rPh>
    <rPh sb="4" eb="5">
      <t>ネン</t>
    </rPh>
    <rPh sb="6" eb="8">
      <t>シュウリョウ</t>
    </rPh>
    <phoneticPr fontId="1"/>
  </si>
  <si>
    <t>直近10年（2016年7月1日から2026年6月30日まで）中に通算5年以上必要</t>
    <rPh sb="0" eb="2">
      <t>チョッキン</t>
    </rPh>
    <rPh sb="4" eb="5">
      <t>ネン</t>
    </rPh>
    <rPh sb="10" eb="11">
      <t>ネン</t>
    </rPh>
    <rPh sb="12" eb="13">
      <t>ツキ</t>
    </rPh>
    <rPh sb="14" eb="15">
      <t>ニチ</t>
    </rPh>
    <rPh sb="21" eb="22">
      <t>ネン</t>
    </rPh>
    <rPh sb="23" eb="24">
      <t>ツキ</t>
    </rPh>
    <rPh sb="26" eb="27">
      <t>ニチ</t>
    </rPh>
    <rPh sb="30" eb="31">
      <t>ナカ</t>
    </rPh>
    <rPh sb="32" eb="34">
      <t>ツウサン</t>
    </rPh>
    <rPh sb="35" eb="36">
      <t>ネン</t>
    </rPh>
    <rPh sb="36" eb="38">
      <t>イジョウ</t>
    </rPh>
    <rPh sb="38" eb="40">
      <t>ヒツヨウ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</si>
</sst>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[$-F800]dddd\,\ mmmm\ dd\,\ yyyy"/>
  </numFmts>
  <fonts count="11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20"/>
      <color theme="1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22"/>
      <color theme="1"/>
      <name val="ＭＳ ゴシック"/>
      <family val="2"/>
      <charset val="128"/>
    </font>
    <font>
      <sz val="12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left" vertical="center"/>
    </xf>
    <xf numFmtId="14" fontId="0" fillId="0" borderId="0" xfId="0" applyNumberFormat="1">
      <alignment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Continuous" vertical="center"/>
    </xf>
    <xf numFmtId="0" fontId="7" fillId="0" borderId="11" xfId="0" applyFont="1" applyBorder="1" applyAlignment="1">
      <alignment horizontal="center" vertical="center"/>
    </xf>
    <xf numFmtId="0" fontId="7" fillId="3" borderId="3" xfId="0" applyFont="1" applyFill="1" applyBorder="1" applyAlignment="1" applyProtection="1">
      <alignment horizontal="right" vertical="center"/>
      <protection locked="0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Continuous" vertical="center"/>
    </xf>
    <xf numFmtId="0" fontId="7" fillId="0" borderId="3" xfId="0" applyFont="1" applyBorder="1" applyAlignment="1">
      <alignment horizontal="centerContinuous" vertical="center"/>
    </xf>
    <xf numFmtId="0" fontId="7" fillId="0" borderId="4" xfId="0" applyFont="1" applyBorder="1" applyAlignment="1">
      <alignment horizontal="centerContinuous" vertical="center"/>
    </xf>
    <xf numFmtId="0" fontId="7" fillId="0" borderId="2" xfId="0" applyFont="1" applyBorder="1">
      <alignment vertical="center"/>
    </xf>
    <xf numFmtId="0" fontId="7" fillId="2" borderId="3" xfId="0" applyFont="1" applyFill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7" fillId="0" borderId="0" xfId="0" applyFont="1" applyAlignment="1">
      <alignment horizontal="right" vertical="center"/>
    </xf>
    <xf numFmtId="0" fontId="7" fillId="3" borderId="6" xfId="0" applyFont="1" applyFill="1" applyBorder="1" applyProtection="1">
      <alignment vertical="center"/>
      <protection locked="0"/>
    </xf>
    <xf numFmtId="0" fontId="7" fillId="0" borderId="5" xfId="0" applyFont="1" applyBorder="1">
      <alignment vertical="center"/>
    </xf>
    <xf numFmtId="0" fontId="7" fillId="3" borderId="5" xfId="0" applyFont="1" applyFill="1" applyBorder="1" applyProtection="1">
      <alignment vertical="center"/>
      <protection locked="0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2" borderId="9" xfId="0" applyFont="1" applyFill="1" applyBorder="1">
      <alignment vertical="center"/>
    </xf>
    <xf numFmtId="0" fontId="7" fillId="0" borderId="10" xfId="0" applyFon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7" fontId="7" fillId="4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</cellXfs>
  <cellStyles count="1">
    <cellStyle name="標準" xfId="0" builtinId="0"/>
  </cellStyles>
  <dxfs count="6">
    <dxf>
      <fill>
        <patternFill>
          <bgColor theme="1"/>
        </patternFill>
      </fill>
    </dxf>
    <dxf>
      <fill>
        <patternFill>
          <bgColor rgb="FFFFFFCC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rgb="FFFFFFCC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91500-F111-40A6-A99C-A757D2BD8C16}">
  <sheetPr>
    <pageSetUpPr fitToPage="1"/>
  </sheetPr>
  <dimension ref="A1:X51"/>
  <sheetViews>
    <sheetView tabSelected="1" view="pageBreakPreview" zoomScale="85" zoomScaleNormal="100" zoomScaleSheetLayoutView="85" workbookViewId="0">
      <selection activeCell="B13" sqref="B13:B14"/>
    </sheetView>
  </sheetViews>
  <sheetFormatPr defaultRowHeight="12.9" x14ac:dyDescent="0.15"/>
  <cols>
    <col min="2" max="2" width="47.625" customWidth="1"/>
    <col min="3" max="3" width="20.125" customWidth="1"/>
    <col min="4" max="4" width="47.5" customWidth="1"/>
    <col min="5" max="5" width="22.25" customWidth="1"/>
    <col min="6" max="6" width="12.75" customWidth="1"/>
    <col min="7" max="7" width="7.75" bestFit="1" customWidth="1"/>
    <col min="8" max="8" width="3.5" bestFit="1" customWidth="1"/>
    <col min="9" max="9" width="3.75" bestFit="1" customWidth="1"/>
    <col min="10" max="10" width="3.5" bestFit="1" customWidth="1"/>
    <col min="11" max="11" width="3.75" bestFit="1" customWidth="1"/>
    <col min="12" max="12" width="3.5" bestFit="1" customWidth="1"/>
    <col min="13" max="13" width="10" bestFit="1" customWidth="1"/>
    <col min="14" max="14" width="9.25" bestFit="1" customWidth="1"/>
    <col min="15" max="15" width="3.5" bestFit="1" customWidth="1"/>
    <col min="16" max="16" width="3.75" bestFit="1" customWidth="1"/>
    <col min="17" max="17" width="4.625" customWidth="1"/>
    <col min="18" max="18" width="4.625" bestFit="1" customWidth="1"/>
    <col min="19" max="19" width="4.875" customWidth="1"/>
    <col min="20" max="20" width="5.5" bestFit="1" customWidth="1"/>
    <col min="21" max="21" width="12.5" customWidth="1"/>
    <col min="22" max="22" width="14.125" customWidth="1"/>
    <col min="23" max="23" width="18.5" bestFit="1" customWidth="1"/>
    <col min="24" max="24" width="29.625" bestFit="1" customWidth="1"/>
  </cols>
  <sheetData>
    <row r="1" spans="1:24" ht="25.85" x14ac:dyDescent="0.15">
      <c r="A1" s="1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t="s">
        <v>17</v>
      </c>
      <c r="W1" t="s">
        <v>18</v>
      </c>
    </row>
    <row r="2" spans="1:24" ht="21.7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2" t="s">
        <v>8</v>
      </c>
      <c r="N2" s="13"/>
      <c r="O2" s="14" t="s">
        <v>2</v>
      </c>
      <c r="P2" s="13"/>
      <c r="Q2" s="14" t="s">
        <v>3</v>
      </c>
      <c r="R2" s="13"/>
      <c r="S2" s="15" t="s">
        <v>4</v>
      </c>
      <c r="T2" s="4"/>
      <c r="V2" t="s">
        <v>11</v>
      </c>
      <c r="W2" t="s">
        <v>20</v>
      </c>
    </row>
    <row r="3" spans="1:24" ht="21.75" customHeight="1" x14ac:dyDescent="0.15">
      <c r="A3" s="9" t="s">
        <v>13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40" t="s">
        <v>10</v>
      </c>
      <c r="N3" s="41"/>
      <c r="O3" s="41"/>
      <c r="P3" s="41"/>
      <c r="Q3" s="41"/>
      <c r="R3" s="41"/>
      <c r="S3" s="42"/>
      <c r="T3" s="4"/>
      <c r="V3" t="s">
        <v>44</v>
      </c>
      <c r="W3" t="s">
        <v>20</v>
      </c>
    </row>
    <row r="4" spans="1:24" ht="21.75" customHeight="1" x14ac:dyDescent="0.15">
      <c r="A4" s="10"/>
      <c r="M4" s="16" t="s">
        <v>9</v>
      </c>
      <c r="N4" s="41"/>
      <c r="O4" s="41"/>
      <c r="P4" s="41"/>
      <c r="Q4" s="41"/>
      <c r="R4" s="41"/>
      <c r="S4" s="42"/>
    </row>
    <row r="5" spans="1:24" ht="17" x14ac:dyDescent="0.15">
      <c r="A5" s="10" t="s">
        <v>26</v>
      </c>
    </row>
    <row r="6" spans="1:24" ht="17" x14ac:dyDescent="0.15">
      <c r="A6" s="10" t="s">
        <v>12</v>
      </c>
    </row>
    <row r="7" spans="1:24" ht="17" x14ac:dyDescent="0.15">
      <c r="A7" s="10" t="s">
        <v>19</v>
      </c>
    </row>
    <row r="8" spans="1:24" ht="17" x14ac:dyDescent="0.15">
      <c r="A8" s="10" t="s">
        <v>27</v>
      </c>
    </row>
    <row r="9" spans="1:24" ht="17" x14ac:dyDescent="0.15">
      <c r="A9" s="10" t="s">
        <v>28</v>
      </c>
    </row>
    <row r="10" spans="1:24" ht="17" x14ac:dyDescent="0.15">
      <c r="A10" s="10" t="s">
        <v>14</v>
      </c>
    </row>
    <row r="12" spans="1:24" ht="46.9" x14ac:dyDescent="0.15">
      <c r="B12" s="39" t="s">
        <v>34</v>
      </c>
      <c r="C12" s="39" t="s">
        <v>30</v>
      </c>
      <c r="D12" s="40" t="s">
        <v>0</v>
      </c>
      <c r="E12" s="39" t="s">
        <v>31</v>
      </c>
      <c r="F12" s="39" t="s">
        <v>32</v>
      </c>
      <c r="G12" s="17" t="s">
        <v>1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9"/>
      <c r="W12" s="8" t="s">
        <v>23</v>
      </c>
      <c r="X12" s="8" t="s">
        <v>45</v>
      </c>
    </row>
    <row r="13" spans="1:24" ht="38.049999999999997" customHeight="1" x14ac:dyDescent="0.15">
      <c r="A13">
        <v>1</v>
      </c>
      <c r="B13" s="43"/>
      <c r="C13" s="44"/>
      <c r="D13" s="43"/>
      <c r="E13" s="43"/>
      <c r="F13" s="45"/>
      <c r="G13" s="27"/>
      <c r="H13" s="28" t="s">
        <v>2</v>
      </c>
      <c r="I13" s="29"/>
      <c r="J13" s="28" t="s">
        <v>3</v>
      </c>
      <c r="K13" s="29"/>
      <c r="L13" s="28" t="s">
        <v>4</v>
      </c>
      <c r="M13" s="28" t="s">
        <v>5</v>
      </c>
      <c r="N13" s="29"/>
      <c r="O13" s="28" t="s">
        <v>2</v>
      </c>
      <c r="P13" s="29"/>
      <c r="Q13" s="28" t="s">
        <v>3</v>
      </c>
      <c r="R13" s="29"/>
      <c r="S13" s="28" t="s">
        <v>4</v>
      </c>
      <c r="T13" s="30" t="s">
        <v>6</v>
      </c>
      <c r="U13" s="5" t="e">
        <f>DATE(G13,I13,K13)</f>
        <v>#NUM!</v>
      </c>
      <c r="V13" s="5" t="e">
        <f>DATE(N13,P13,R13)</f>
        <v>#NUM!</v>
      </c>
      <c r="W13">
        <f>IF(F13="○",MAX(0,DATEDIF(MAX(U13,$U$47),V13+1,"m")),0)</f>
        <v>0</v>
      </c>
      <c r="X13">
        <f>IF(F13="○",MAX(0,DATEDIF(MAX(U13,$U$49),V13+1,"m")),0)</f>
        <v>0</v>
      </c>
    </row>
    <row r="14" spans="1:24" ht="21.1" customHeight="1" x14ac:dyDescent="0.15">
      <c r="B14" s="43"/>
      <c r="C14" s="44"/>
      <c r="D14" s="43"/>
      <c r="E14" s="43"/>
      <c r="F14" s="45"/>
      <c r="G14" s="31"/>
      <c r="H14" s="32"/>
      <c r="I14" s="32"/>
      <c r="J14" s="32"/>
      <c r="K14" s="32"/>
      <c r="L14" s="32"/>
      <c r="M14" s="32"/>
      <c r="N14" s="32" t="s">
        <v>7</v>
      </c>
      <c r="O14" s="32"/>
      <c r="P14" s="32"/>
      <c r="Q14" s="33" t="str">
        <f>IF(G13="", "",DATEDIF(DATE(G13,I13,K13), DATE(N13,P13,R13)+1, "Y"))</f>
        <v/>
      </c>
      <c r="R14" s="32" t="s">
        <v>2</v>
      </c>
      <c r="S14" s="33" t="str">
        <f>IF(G13="", "",DATEDIF(DATE(G13,I13,K13), DATE(N13,P13,R13)+1, "YM"))</f>
        <v/>
      </c>
      <c r="T14" s="34" t="s">
        <v>3</v>
      </c>
      <c r="U14" s="5"/>
      <c r="V14" s="5"/>
    </row>
    <row r="15" spans="1:24" ht="38.049999999999997" customHeight="1" x14ac:dyDescent="0.15">
      <c r="A15">
        <v>2</v>
      </c>
      <c r="B15" s="43"/>
      <c r="C15" s="44"/>
      <c r="D15" s="43"/>
      <c r="E15" s="43"/>
      <c r="F15" s="45"/>
      <c r="G15" s="27"/>
      <c r="H15" s="28" t="s">
        <v>2</v>
      </c>
      <c r="I15" s="29"/>
      <c r="J15" s="28" t="s">
        <v>3</v>
      </c>
      <c r="K15" s="29"/>
      <c r="L15" s="28" t="s">
        <v>4</v>
      </c>
      <c r="M15" s="28" t="s">
        <v>5</v>
      </c>
      <c r="N15" s="29"/>
      <c r="O15" s="28" t="s">
        <v>2</v>
      </c>
      <c r="P15" s="29"/>
      <c r="Q15" s="28" t="s">
        <v>3</v>
      </c>
      <c r="R15" s="29"/>
      <c r="S15" s="28" t="s">
        <v>4</v>
      </c>
      <c r="T15" s="30" t="s">
        <v>6</v>
      </c>
      <c r="U15" s="5" t="e">
        <f t="shared" ref="U15:U41" si="0">DATE(G15,I15,K15)</f>
        <v>#NUM!</v>
      </c>
      <c r="V15" s="5" t="e">
        <f t="shared" ref="V15:V41" si="1">DATE(N15,P15,R15)</f>
        <v>#NUM!</v>
      </c>
      <c r="W15">
        <f t="shared" ref="W15:W39" si="2">IF(F15="○",MAX(0,DATEDIF(MAX(U15,$U$47),V15+1,"m")),0)</f>
        <v>0</v>
      </c>
      <c r="X15">
        <f t="shared" ref="X15:X39" si="3">IF(F15="○",MAX(0,DATEDIF(MAX(U15,$U$49),V15+1,"m")),0)</f>
        <v>0</v>
      </c>
    </row>
    <row r="16" spans="1:24" ht="21.1" customHeight="1" x14ac:dyDescent="0.15">
      <c r="B16" s="43"/>
      <c r="C16" s="44"/>
      <c r="D16" s="43"/>
      <c r="E16" s="43"/>
      <c r="F16" s="45"/>
      <c r="G16" s="31"/>
      <c r="H16" s="32"/>
      <c r="I16" s="32"/>
      <c r="J16" s="32"/>
      <c r="K16" s="32"/>
      <c r="L16" s="32"/>
      <c r="M16" s="32"/>
      <c r="N16" s="32" t="s">
        <v>7</v>
      </c>
      <c r="O16" s="32"/>
      <c r="P16" s="32"/>
      <c r="Q16" s="33" t="str">
        <f>IF(G15="", "",DATEDIF(DATE(G15,I15,K15), DATE(N15,P15,R15)+1, "Y"))</f>
        <v/>
      </c>
      <c r="R16" s="32" t="s">
        <v>2</v>
      </c>
      <c r="S16" s="33" t="str">
        <f>IF(G15="", "",DATEDIF(DATE(G15,I15,K15), DATE(N15,P15,R15)+1, "YM"))</f>
        <v/>
      </c>
      <c r="T16" s="34" t="s">
        <v>3</v>
      </c>
      <c r="U16" s="5"/>
      <c r="V16" s="5"/>
    </row>
    <row r="17" spans="1:24" ht="38.049999999999997" customHeight="1" x14ac:dyDescent="0.15">
      <c r="A17">
        <v>3</v>
      </c>
      <c r="B17" s="43"/>
      <c r="C17" s="44"/>
      <c r="D17" s="43"/>
      <c r="E17" s="43"/>
      <c r="F17" s="45"/>
      <c r="G17" s="27"/>
      <c r="H17" s="28" t="s">
        <v>2</v>
      </c>
      <c r="I17" s="29"/>
      <c r="J17" s="28" t="s">
        <v>3</v>
      </c>
      <c r="K17" s="29"/>
      <c r="L17" s="28" t="s">
        <v>4</v>
      </c>
      <c r="M17" s="28" t="s">
        <v>5</v>
      </c>
      <c r="N17" s="29"/>
      <c r="O17" s="28" t="s">
        <v>2</v>
      </c>
      <c r="P17" s="29"/>
      <c r="Q17" s="28" t="s">
        <v>3</v>
      </c>
      <c r="R17" s="29"/>
      <c r="S17" s="28" t="s">
        <v>4</v>
      </c>
      <c r="T17" s="30" t="s">
        <v>6</v>
      </c>
      <c r="U17" s="5" t="e">
        <f t="shared" si="0"/>
        <v>#NUM!</v>
      </c>
      <c r="V17" s="5" t="e">
        <f t="shared" si="1"/>
        <v>#NUM!</v>
      </c>
      <c r="W17">
        <f t="shared" si="2"/>
        <v>0</v>
      </c>
      <c r="X17">
        <f t="shared" si="3"/>
        <v>0</v>
      </c>
    </row>
    <row r="18" spans="1:24" ht="21.1" customHeight="1" x14ac:dyDescent="0.15">
      <c r="B18" s="43"/>
      <c r="C18" s="44"/>
      <c r="D18" s="43"/>
      <c r="E18" s="43"/>
      <c r="F18" s="45"/>
      <c r="G18" s="31"/>
      <c r="H18" s="32"/>
      <c r="I18" s="32"/>
      <c r="J18" s="32"/>
      <c r="K18" s="32"/>
      <c r="L18" s="32"/>
      <c r="M18" s="32"/>
      <c r="N18" s="32" t="s">
        <v>7</v>
      </c>
      <c r="O18" s="32"/>
      <c r="P18" s="32"/>
      <c r="Q18" s="33" t="str">
        <f>IF(G17="", "",DATEDIF(DATE(G17,I17,K17), DATE(N17,P17,R17)+1, "Y"))</f>
        <v/>
      </c>
      <c r="R18" s="32" t="s">
        <v>2</v>
      </c>
      <c r="S18" s="33" t="str">
        <f>IF(G17="", "",DATEDIF(DATE(G17,I17,K17), DATE(N17,P17,R17)+1, "YM"))</f>
        <v/>
      </c>
      <c r="T18" s="34" t="s">
        <v>3</v>
      </c>
      <c r="U18" s="5"/>
      <c r="V18" s="5"/>
    </row>
    <row r="19" spans="1:24" ht="38.049999999999997" customHeight="1" x14ac:dyDescent="0.15">
      <c r="A19">
        <v>4</v>
      </c>
      <c r="B19" s="43"/>
      <c r="C19" s="44"/>
      <c r="D19" s="43"/>
      <c r="E19" s="43"/>
      <c r="F19" s="45"/>
      <c r="G19" s="27"/>
      <c r="H19" s="28" t="s">
        <v>2</v>
      </c>
      <c r="I19" s="29"/>
      <c r="J19" s="28" t="s">
        <v>3</v>
      </c>
      <c r="K19" s="29"/>
      <c r="L19" s="28" t="s">
        <v>4</v>
      </c>
      <c r="M19" s="28" t="s">
        <v>5</v>
      </c>
      <c r="N19" s="29"/>
      <c r="O19" s="28" t="s">
        <v>2</v>
      </c>
      <c r="P19" s="29"/>
      <c r="Q19" s="28" t="s">
        <v>3</v>
      </c>
      <c r="R19" s="29"/>
      <c r="S19" s="28" t="s">
        <v>4</v>
      </c>
      <c r="T19" s="30" t="s">
        <v>6</v>
      </c>
      <c r="U19" s="5" t="e">
        <f t="shared" si="0"/>
        <v>#NUM!</v>
      </c>
      <c r="V19" s="5" t="e">
        <f t="shared" si="1"/>
        <v>#NUM!</v>
      </c>
      <c r="W19">
        <f t="shared" si="2"/>
        <v>0</v>
      </c>
      <c r="X19">
        <f t="shared" si="3"/>
        <v>0</v>
      </c>
    </row>
    <row r="20" spans="1:24" ht="21.1" customHeight="1" x14ac:dyDescent="0.15">
      <c r="B20" s="43"/>
      <c r="C20" s="44"/>
      <c r="D20" s="43"/>
      <c r="E20" s="43"/>
      <c r="F20" s="45"/>
      <c r="G20" s="31"/>
      <c r="H20" s="32"/>
      <c r="I20" s="32"/>
      <c r="J20" s="32"/>
      <c r="K20" s="32"/>
      <c r="L20" s="32"/>
      <c r="M20" s="32"/>
      <c r="N20" s="32" t="s">
        <v>7</v>
      </c>
      <c r="O20" s="32"/>
      <c r="P20" s="32"/>
      <c r="Q20" s="33" t="str">
        <f>IF(G19="", "",DATEDIF(DATE(G19,I19,K19), DATE(N19,P19,R19)+1, "Y"))</f>
        <v/>
      </c>
      <c r="R20" s="32" t="s">
        <v>2</v>
      </c>
      <c r="S20" s="33" t="str">
        <f>IF(G19="", "",DATEDIF(DATE(G19,I19,K19), DATE(N19,P19,R19)+1, "YM"))</f>
        <v/>
      </c>
      <c r="T20" s="34" t="s">
        <v>3</v>
      </c>
      <c r="U20" s="5"/>
      <c r="V20" s="5"/>
    </row>
    <row r="21" spans="1:24" ht="38.049999999999997" customHeight="1" x14ac:dyDescent="0.15">
      <c r="A21">
        <v>5</v>
      </c>
      <c r="B21" s="43"/>
      <c r="C21" s="44"/>
      <c r="D21" s="43"/>
      <c r="E21" s="43"/>
      <c r="F21" s="45"/>
      <c r="G21" s="27"/>
      <c r="H21" s="28" t="s">
        <v>2</v>
      </c>
      <c r="I21" s="29"/>
      <c r="J21" s="28" t="s">
        <v>3</v>
      </c>
      <c r="K21" s="29"/>
      <c r="L21" s="28" t="s">
        <v>4</v>
      </c>
      <c r="M21" s="28" t="s">
        <v>5</v>
      </c>
      <c r="N21" s="29"/>
      <c r="O21" s="28" t="s">
        <v>2</v>
      </c>
      <c r="P21" s="29"/>
      <c r="Q21" s="28" t="s">
        <v>3</v>
      </c>
      <c r="R21" s="29"/>
      <c r="S21" s="28" t="s">
        <v>4</v>
      </c>
      <c r="T21" s="30" t="s">
        <v>6</v>
      </c>
      <c r="U21" s="5" t="e">
        <f t="shared" si="0"/>
        <v>#NUM!</v>
      </c>
      <c r="V21" s="5" t="e">
        <f t="shared" si="1"/>
        <v>#NUM!</v>
      </c>
      <c r="W21">
        <f t="shared" si="2"/>
        <v>0</v>
      </c>
      <c r="X21">
        <f t="shared" si="3"/>
        <v>0</v>
      </c>
    </row>
    <row r="22" spans="1:24" ht="21.1" customHeight="1" x14ac:dyDescent="0.15">
      <c r="B22" s="43"/>
      <c r="C22" s="44"/>
      <c r="D22" s="43"/>
      <c r="E22" s="43"/>
      <c r="F22" s="45"/>
      <c r="G22" s="31"/>
      <c r="H22" s="32"/>
      <c r="I22" s="32"/>
      <c r="J22" s="32"/>
      <c r="K22" s="32"/>
      <c r="L22" s="32"/>
      <c r="M22" s="32"/>
      <c r="N22" s="32" t="s">
        <v>7</v>
      </c>
      <c r="O22" s="32"/>
      <c r="P22" s="32"/>
      <c r="Q22" s="33" t="str">
        <f>IF(G21="", "",DATEDIF(DATE(G21,I21,K21), DATE(N21,P21,R21)+1, "Y"))</f>
        <v/>
      </c>
      <c r="R22" s="32" t="s">
        <v>2</v>
      </c>
      <c r="S22" s="33" t="str">
        <f>IF(G21="", "",DATEDIF(DATE(G21,I21,K21), DATE(N21,P21,R21)+1, "YM"))</f>
        <v/>
      </c>
      <c r="T22" s="34" t="s">
        <v>3</v>
      </c>
      <c r="U22" s="5"/>
      <c r="V22" s="5"/>
    </row>
    <row r="23" spans="1:24" ht="38.049999999999997" customHeight="1" x14ac:dyDescent="0.15">
      <c r="A23">
        <v>6</v>
      </c>
      <c r="B23" s="43"/>
      <c r="C23" s="44"/>
      <c r="D23" s="43"/>
      <c r="E23" s="43"/>
      <c r="F23" s="45"/>
      <c r="G23" s="27"/>
      <c r="H23" s="28" t="s">
        <v>2</v>
      </c>
      <c r="I23" s="29"/>
      <c r="J23" s="28" t="s">
        <v>3</v>
      </c>
      <c r="K23" s="29"/>
      <c r="L23" s="28" t="s">
        <v>4</v>
      </c>
      <c r="M23" s="28" t="s">
        <v>5</v>
      </c>
      <c r="N23" s="29"/>
      <c r="O23" s="28" t="s">
        <v>2</v>
      </c>
      <c r="P23" s="29"/>
      <c r="Q23" s="28" t="s">
        <v>3</v>
      </c>
      <c r="R23" s="29"/>
      <c r="S23" s="28" t="s">
        <v>4</v>
      </c>
      <c r="T23" s="30" t="s">
        <v>6</v>
      </c>
      <c r="U23" s="5" t="e">
        <f t="shared" si="0"/>
        <v>#NUM!</v>
      </c>
      <c r="V23" s="5" t="e">
        <f t="shared" si="1"/>
        <v>#NUM!</v>
      </c>
      <c r="W23">
        <f t="shared" si="2"/>
        <v>0</v>
      </c>
      <c r="X23">
        <f t="shared" si="3"/>
        <v>0</v>
      </c>
    </row>
    <row r="24" spans="1:24" ht="21.1" customHeight="1" x14ac:dyDescent="0.15">
      <c r="B24" s="43"/>
      <c r="C24" s="44"/>
      <c r="D24" s="43"/>
      <c r="E24" s="43"/>
      <c r="F24" s="45"/>
      <c r="G24" s="31"/>
      <c r="H24" s="32"/>
      <c r="I24" s="32"/>
      <c r="J24" s="32"/>
      <c r="K24" s="32"/>
      <c r="L24" s="32"/>
      <c r="M24" s="32"/>
      <c r="N24" s="32" t="s">
        <v>7</v>
      </c>
      <c r="O24" s="32"/>
      <c r="P24" s="32"/>
      <c r="Q24" s="33" t="str">
        <f>IF(G23="", "",DATEDIF(DATE(G23,I23,K23), DATE(N23,P23,R23)+1, "Y"))</f>
        <v/>
      </c>
      <c r="R24" s="32" t="s">
        <v>2</v>
      </c>
      <c r="S24" s="33" t="str">
        <f>IF(G23="", "",DATEDIF(DATE(G23,I23,K23), DATE(N23,P23,R23)+1, "YM"))</f>
        <v/>
      </c>
      <c r="T24" s="34" t="s">
        <v>3</v>
      </c>
      <c r="U24" s="5"/>
      <c r="V24" s="5"/>
    </row>
    <row r="25" spans="1:24" ht="38.049999999999997" customHeight="1" x14ac:dyDescent="0.15">
      <c r="A25">
        <v>7</v>
      </c>
      <c r="B25" s="43"/>
      <c r="C25" s="44"/>
      <c r="D25" s="43"/>
      <c r="E25" s="43"/>
      <c r="F25" s="45"/>
      <c r="G25" s="27"/>
      <c r="H25" s="28" t="s">
        <v>2</v>
      </c>
      <c r="I25" s="29"/>
      <c r="J25" s="28" t="s">
        <v>3</v>
      </c>
      <c r="K25" s="29"/>
      <c r="L25" s="28" t="s">
        <v>4</v>
      </c>
      <c r="M25" s="28" t="s">
        <v>5</v>
      </c>
      <c r="N25" s="29"/>
      <c r="O25" s="28" t="s">
        <v>2</v>
      </c>
      <c r="P25" s="29"/>
      <c r="Q25" s="28" t="s">
        <v>3</v>
      </c>
      <c r="R25" s="29"/>
      <c r="S25" s="28" t="s">
        <v>4</v>
      </c>
      <c r="T25" s="30" t="s">
        <v>6</v>
      </c>
      <c r="U25" s="5" t="e">
        <f t="shared" si="0"/>
        <v>#NUM!</v>
      </c>
      <c r="V25" s="5" t="e">
        <f t="shared" si="1"/>
        <v>#NUM!</v>
      </c>
      <c r="W25">
        <f t="shared" si="2"/>
        <v>0</v>
      </c>
      <c r="X25">
        <f t="shared" si="3"/>
        <v>0</v>
      </c>
    </row>
    <row r="26" spans="1:24" ht="21.1" customHeight="1" x14ac:dyDescent="0.15">
      <c r="B26" s="43"/>
      <c r="C26" s="44"/>
      <c r="D26" s="43"/>
      <c r="E26" s="43"/>
      <c r="F26" s="45"/>
      <c r="G26" s="31"/>
      <c r="H26" s="32"/>
      <c r="I26" s="32"/>
      <c r="J26" s="32"/>
      <c r="K26" s="32"/>
      <c r="L26" s="32"/>
      <c r="M26" s="32"/>
      <c r="N26" s="32" t="s">
        <v>7</v>
      </c>
      <c r="O26" s="32"/>
      <c r="P26" s="32"/>
      <c r="Q26" s="33" t="str">
        <f>IF(G25="", "",DATEDIF(DATE(G25,I25,K25), DATE(N25,P25,R25)+1, "Y"))</f>
        <v/>
      </c>
      <c r="R26" s="32" t="s">
        <v>2</v>
      </c>
      <c r="S26" s="33" t="str">
        <f>IF(G25="", "",DATEDIF(DATE(G25,I25,K25), DATE(N25,P25,R25)+1, "YM"))</f>
        <v/>
      </c>
      <c r="T26" s="34" t="s">
        <v>3</v>
      </c>
      <c r="U26" s="5"/>
      <c r="V26" s="5"/>
    </row>
    <row r="27" spans="1:24" ht="38.049999999999997" customHeight="1" x14ac:dyDescent="0.15">
      <c r="A27">
        <v>8</v>
      </c>
      <c r="B27" s="43"/>
      <c r="C27" s="44"/>
      <c r="D27" s="43"/>
      <c r="E27" s="43"/>
      <c r="F27" s="45"/>
      <c r="G27" s="27"/>
      <c r="H27" s="28" t="s">
        <v>2</v>
      </c>
      <c r="I27" s="29"/>
      <c r="J27" s="28" t="s">
        <v>3</v>
      </c>
      <c r="K27" s="29"/>
      <c r="L27" s="28" t="s">
        <v>4</v>
      </c>
      <c r="M27" s="28" t="s">
        <v>5</v>
      </c>
      <c r="N27" s="29"/>
      <c r="O27" s="28" t="s">
        <v>2</v>
      </c>
      <c r="P27" s="29"/>
      <c r="Q27" s="28" t="s">
        <v>3</v>
      </c>
      <c r="R27" s="29"/>
      <c r="S27" s="28" t="s">
        <v>4</v>
      </c>
      <c r="T27" s="30" t="s">
        <v>6</v>
      </c>
      <c r="U27" s="5" t="e">
        <f t="shared" si="0"/>
        <v>#NUM!</v>
      </c>
      <c r="V27" s="5" t="e">
        <f t="shared" si="1"/>
        <v>#NUM!</v>
      </c>
      <c r="W27">
        <f t="shared" si="2"/>
        <v>0</v>
      </c>
      <c r="X27">
        <f t="shared" si="3"/>
        <v>0</v>
      </c>
    </row>
    <row r="28" spans="1:24" ht="21.1" customHeight="1" x14ac:dyDescent="0.15">
      <c r="B28" s="43"/>
      <c r="C28" s="44"/>
      <c r="D28" s="43"/>
      <c r="E28" s="43"/>
      <c r="F28" s="45"/>
      <c r="G28" s="31"/>
      <c r="H28" s="32"/>
      <c r="I28" s="32"/>
      <c r="J28" s="32"/>
      <c r="K28" s="32"/>
      <c r="L28" s="32"/>
      <c r="M28" s="32"/>
      <c r="N28" s="32" t="s">
        <v>7</v>
      </c>
      <c r="O28" s="32"/>
      <c r="P28" s="32"/>
      <c r="Q28" s="33" t="str">
        <f>IF(G27="", "",DATEDIF(DATE(G27,I27,K27), DATE(N27,P27,R27)+1, "Y"))</f>
        <v/>
      </c>
      <c r="R28" s="32" t="s">
        <v>2</v>
      </c>
      <c r="S28" s="33" t="str">
        <f>IF(G27="", "",DATEDIF(DATE(G27,I27,K27), DATE(N27,P27,R27)+1, "YM"))</f>
        <v/>
      </c>
      <c r="T28" s="34" t="s">
        <v>3</v>
      </c>
      <c r="U28" s="5"/>
      <c r="V28" s="5"/>
    </row>
    <row r="29" spans="1:24" ht="38.049999999999997" customHeight="1" x14ac:dyDescent="0.15">
      <c r="A29">
        <v>9</v>
      </c>
      <c r="B29" s="43"/>
      <c r="C29" s="44"/>
      <c r="D29" s="43"/>
      <c r="E29" s="43"/>
      <c r="F29" s="45"/>
      <c r="G29" s="27"/>
      <c r="H29" s="28" t="s">
        <v>2</v>
      </c>
      <c r="I29" s="29"/>
      <c r="J29" s="28" t="s">
        <v>3</v>
      </c>
      <c r="K29" s="29"/>
      <c r="L29" s="28" t="s">
        <v>4</v>
      </c>
      <c r="M29" s="28" t="s">
        <v>5</v>
      </c>
      <c r="N29" s="29"/>
      <c r="O29" s="28" t="s">
        <v>2</v>
      </c>
      <c r="P29" s="29"/>
      <c r="Q29" s="28" t="s">
        <v>3</v>
      </c>
      <c r="R29" s="29"/>
      <c r="S29" s="28" t="s">
        <v>4</v>
      </c>
      <c r="T29" s="30" t="s">
        <v>6</v>
      </c>
      <c r="U29" s="5" t="e">
        <f t="shared" si="0"/>
        <v>#NUM!</v>
      </c>
      <c r="V29" s="5" t="e">
        <f t="shared" si="1"/>
        <v>#NUM!</v>
      </c>
      <c r="W29">
        <f t="shared" si="2"/>
        <v>0</v>
      </c>
      <c r="X29">
        <f t="shared" si="3"/>
        <v>0</v>
      </c>
    </row>
    <row r="30" spans="1:24" ht="21.1" customHeight="1" x14ac:dyDescent="0.15">
      <c r="B30" s="43"/>
      <c r="C30" s="44"/>
      <c r="D30" s="43"/>
      <c r="E30" s="43"/>
      <c r="F30" s="45"/>
      <c r="G30" s="31"/>
      <c r="H30" s="32"/>
      <c r="I30" s="32"/>
      <c r="J30" s="32"/>
      <c r="K30" s="32"/>
      <c r="L30" s="32"/>
      <c r="M30" s="32"/>
      <c r="N30" s="32" t="s">
        <v>7</v>
      </c>
      <c r="O30" s="32"/>
      <c r="P30" s="32"/>
      <c r="Q30" s="33" t="str">
        <f>IF(G29="", "",DATEDIF(DATE(G29,I29,K29), DATE(N29,P29,R29)+1, "Y"))</f>
        <v/>
      </c>
      <c r="R30" s="32" t="s">
        <v>2</v>
      </c>
      <c r="S30" s="33" t="str">
        <f>IF(G29="", "",DATEDIF(DATE(G29,I29,K29), DATE(N29,P29,R29)+1, "YM"))</f>
        <v/>
      </c>
      <c r="T30" s="34" t="s">
        <v>3</v>
      </c>
      <c r="U30" s="5"/>
      <c r="V30" s="5"/>
    </row>
    <row r="31" spans="1:24" ht="38.049999999999997" customHeight="1" x14ac:dyDescent="0.15">
      <c r="A31">
        <v>10</v>
      </c>
      <c r="B31" s="43"/>
      <c r="C31" s="44"/>
      <c r="D31" s="43"/>
      <c r="E31" s="43"/>
      <c r="F31" s="45"/>
      <c r="G31" s="27"/>
      <c r="H31" s="28" t="s">
        <v>2</v>
      </c>
      <c r="I31" s="29"/>
      <c r="J31" s="28" t="s">
        <v>3</v>
      </c>
      <c r="K31" s="29"/>
      <c r="L31" s="28" t="s">
        <v>4</v>
      </c>
      <c r="M31" s="28" t="s">
        <v>5</v>
      </c>
      <c r="N31" s="29"/>
      <c r="O31" s="28" t="s">
        <v>2</v>
      </c>
      <c r="P31" s="29"/>
      <c r="Q31" s="28" t="s">
        <v>3</v>
      </c>
      <c r="R31" s="29"/>
      <c r="S31" s="28" t="s">
        <v>4</v>
      </c>
      <c r="T31" s="30" t="s">
        <v>6</v>
      </c>
      <c r="U31" s="5" t="e">
        <f t="shared" si="0"/>
        <v>#NUM!</v>
      </c>
      <c r="V31" s="5" t="e">
        <f t="shared" si="1"/>
        <v>#NUM!</v>
      </c>
      <c r="W31">
        <f t="shared" si="2"/>
        <v>0</v>
      </c>
      <c r="X31">
        <f t="shared" si="3"/>
        <v>0</v>
      </c>
    </row>
    <row r="32" spans="1:24" ht="21.1" customHeight="1" x14ac:dyDescent="0.15">
      <c r="B32" s="43"/>
      <c r="C32" s="44"/>
      <c r="D32" s="43"/>
      <c r="E32" s="43"/>
      <c r="F32" s="45"/>
      <c r="G32" s="31"/>
      <c r="H32" s="32"/>
      <c r="I32" s="32"/>
      <c r="J32" s="32"/>
      <c r="K32" s="32"/>
      <c r="L32" s="32"/>
      <c r="M32" s="32"/>
      <c r="N32" s="32" t="s">
        <v>7</v>
      </c>
      <c r="O32" s="32"/>
      <c r="P32" s="32"/>
      <c r="Q32" s="33" t="str">
        <f>IF(G31="", "",DATEDIF(DATE(G31,I31,K31), DATE(N31,P31,R31)+1, "Y"))</f>
        <v/>
      </c>
      <c r="R32" s="32" t="s">
        <v>2</v>
      </c>
      <c r="S32" s="33" t="str">
        <f>IF(G31="", "",DATEDIF(DATE(G31,I31,K31), DATE(N31,P31,R31)+1, "YM"))</f>
        <v/>
      </c>
      <c r="T32" s="34" t="s">
        <v>3</v>
      </c>
      <c r="U32" s="5"/>
      <c r="V32" s="5"/>
    </row>
    <row r="33" spans="1:24" ht="38.049999999999997" customHeight="1" x14ac:dyDescent="0.15">
      <c r="A33">
        <v>11</v>
      </c>
      <c r="B33" s="43"/>
      <c r="C33" s="44"/>
      <c r="D33" s="43"/>
      <c r="E33" s="43"/>
      <c r="F33" s="45"/>
      <c r="G33" s="27"/>
      <c r="H33" s="28" t="s">
        <v>2</v>
      </c>
      <c r="I33" s="29"/>
      <c r="J33" s="28" t="s">
        <v>3</v>
      </c>
      <c r="K33" s="29"/>
      <c r="L33" s="28" t="s">
        <v>4</v>
      </c>
      <c r="M33" s="28" t="s">
        <v>5</v>
      </c>
      <c r="N33" s="29"/>
      <c r="O33" s="28" t="s">
        <v>2</v>
      </c>
      <c r="P33" s="29"/>
      <c r="Q33" s="28" t="s">
        <v>3</v>
      </c>
      <c r="R33" s="29"/>
      <c r="S33" s="28" t="s">
        <v>4</v>
      </c>
      <c r="T33" s="30" t="s">
        <v>6</v>
      </c>
      <c r="U33" s="5" t="e">
        <f t="shared" si="0"/>
        <v>#NUM!</v>
      </c>
      <c r="V33" s="5" t="e">
        <f t="shared" si="1"/>
        <v>#NUM!</v>
      </c>
      <c r="W33">
        <f t="shared" si="2"/>
        <v>0</v>
      </c>
      <c r="X33">
        <f t="shared" si="3"/>
        <v>0</v>
      </c>
    </row>
    <row r="34" spans="1:24" ht="21.1" customHeight="1" x14ac:dyDescent="0.15">
      <c r="B34" s="43"/>
      <c r="C34" s="44"/>
      <c r="D34" s="43"/>
      <c r="E34" s="43"/>
      <c r="F34" s="45"/>
      <c r="G34" s="31"/>
      <c r="H34" s="32"/>
      <c r="I34" s="32"/>
      <c r="J34" s="32"/>
      <c r="K34" s="32"/>
      <c r="L34" s="32"/>
      <c r="M34" s="32"/>
      <c r="N34" s="32" t="s">
        <v>7</v>
      </c>
      <c r="O34" s="32"/>
      <c r="P34" s="32"/>
      <c r="Q34" s="33" t="str">
        <f>IF(G33="", "",DATEDIF(DATE(G33,I33,K33), DATE(N33,P33,R33)+1, "Y"))</f>
        <v/>
      </c>
      <c r="R34" s="32" t="s">
        <v>2</v>
      </c>
      <c r="S34" s="33" t="str">
        <f>IF(G33="", "",DATEDIF(DATE(G33,I33,K33), DATE(N33,P33,R33)+1, "YM"))</f>
        <v/>
      </c>
      <c r="T34" s="34" t="s">
        <v>3</v>
      </c>
      <c r="U34" s="5"/>
      <c r="V34" s="5"/>
    </row>
    <row r="35" spans="1:24" ht="38.049999999999997" customHeight="1" x14ac:dyDescent="0.15">
      <c r="A35">
        <v>12</v>
      </c>
      <c r="B35" s="43"/>
      <c r="C35" s="44"/>
      <c r="D35" s="43"/>
      <c r="E35" s="43"/>
      <c r="F35" s="45"/>
      <c r="G35" s="27"/>
      <c r="H35" s="28" t="s">
        <v>2</v>
      </c>
      <c r="I35" s="29"/>
      <c r="J35" s="28" t="s">
        <v>3</v>
      </c>
      <c r="K35" s="29"/>
      <c r="L35" s="28" t="s">
        <v>4</v>
      </c>
      <c r="M35" s="28" t="s">
        <v>5</v>
      </c>
      <c r="N35" s="29"/>
      <c r="O35" s="28" t="s">
        <v>2</v>
      </c>
      <c r="P35" s="29"/>
      <c r="Q35" s="28" t="s">
        <v>3</v>
      </c>
      <c r="R35" s="29"/>
      <c r="S35" s="28" t="s">
        <v>4</v>
      </c>
      <c r="T35" s="30" t="s">
        <v>6</v>
      </c>
      <c r="U35" s="5" t="e">
        <f t="shared" si="0"/>
        <v>#NUM!</v>
      </c>
      <c r="V35" s="5" t="e">
        <f t="shared" si="1"/>
        <v>#NUM!</v>
      </c>
      <c r="W35">
        <f t="shared" si="2"/>
        <v>0</v>
      </c>
      <c r="X35">
        <f t="shared" si="3"/>
        <v>0</v>
      </c>
    </row>
    <row r="36" spans="1:24" ht="21.1" customHeight="1" x14ac:dyDescent="0.15">
      <c r="B36" s="43"/>
      <c r="C36" s="44"/>
      <c r="D36" s="43"/>
      <c r="E36" s="43"/>
      <c r="F36" s="45"/>
      <c r="G36" s="31"/>
      <c r="H36" s="32"/>
      <c r="I36" s="32"/>
      <c r="J36" s="32"/>
      <c r="K36" s="32"/>
      <c r="L36" s="32"/>
      <c r="M36" s="32"/>
      <c r="N36" s="32" t="s">
        <v>7</v>
      </c>
      <c r="O36" s="32"/>
      <c r="P36" s="32"/>
      <c r="Q36" s="33" t="str">
        <f>IF(G35="", "",DATEDIF(DATE(G35,I35,K35), DATE(N35,P35,R35)+1, "Y"))</f>
        <v/>
      </c>
      <c r="R36" s="32" t="s">
        <v>2</v>
      </c>
      <c r="S36" s="33" t="str">
        <f>IF(G35="", "",DATEDIF(DATE(G35,I35,K35), DATE(N35,P35,R35)+1, "YM"))</f>
        <v/>
      </c>
      <c r="T36" s="34" t="s">
        <v>3</v>
      </c>
      <c r="U36" s="5"/>
      <c r="V36" s="5"/>
    </row>
    <row r="37" spans="1:24" ht="38.049999999999997" customHeight="1" x14ac:dyDescent="0.15">
      <c r="A37">
        <v>13</v>
      </c>
      <c r="B37" s="43"/>
      <c r="C37" s="44"/>
      <c r="D37" s="43"/>
      <c r="E37" s="43"/>
      <c r="F37" s="45"/>
      <c r="G37" s="27"/>
      <c r="H37" s="28" t="s">
        <v>2</v>
      </c>
      <c r="I37" s="29"/>
      <c r="J37" s="28" t="s">
        <v>3</v>
      </c>
      <c r="K37" s="29"/>
      <c r="L37" s="28" t="s">
        <v>4</v>
      </c>
      <c r="M37" s="28" t="s">
        <v>5</v>
      </c>
      <c r="N37" s="29"/>
      <c r="O37" s="28" t="s">
        <v>2</v>
      </c>
      <c r="P37" s="29"/>
      <c r="Q37" s="28" t="s">
        <v>3</v>
      </c>
      <c r="R37" s="29"/>
      <c r="S37" s="28" t="s">
        <v>4</v>
      </c>
      <c r="T37" s="30" t="s">
        <v>6</v>
      </c>
      <c r="U37" s="5" t="e">
        <f t="shared" si="0"/>
        <v>#NUM!</v>
      </c>
      <c r="V37" s="5" t="e">
        <f t="shared" si="1"/>
        <v>#NUM!</v>
      </c>
      <c r="W37">
        <f t="shared" si="2"/>
        <v>0</v>
      </c>
      <c r="X37">
        <f t="shared" si="3"/>
        <v>0</v>
      </c>
    </row>
    <row r="38" spans="1:24" ht="21.1" customHeight="1" x14ac:dyDescent="0.15">
      <c r="B38" s="43"/>
      <c r="C38" s="44"/>
      <c r="D38" s="43"/>
      <c r="E38" s="43"/>
      <c r="F38" s="45"/>
      <c r="G38" s="31"/>
      <c r="H38" s="32"/>
      <c r="I38" s="32"/>
      <c r="J38" s="32"/>
      <c r="K38" s="32"/>
      <c r="L38" s="32"/>
      <c r="M38" s="32"/>
      <c r="N38" s="32" t="s">
        <v>7</v>
      </c>
      <c r="O38" s="32"/>
      <c r="P38" s="32"/>
      <c r="Q38" s="33" t="str">
        <f>IF(G37="", "",DATEDIF(DATE(G37,I37,K37), DATE(N37,P37,R37)+1, "Y"))</f>
        <v/>
      </c>
      <c r="R38" s="32" t="s">
        <v>2</v>
      </c>
      <c r="S38" s="33" t="str">
        <f>IF(G37="", "",DATEDIF(DATE(G37,I37,K37), DATE(N37,P37,R37)+1, "YM"))</f>
        <v/>
      </c>
      <c r="T38" s="34" t="s">
        <v>3</v>
      </c>
      <c r="U38" s="5"/>
      <c r="V38" s="5"/>
    </row>
    <row r="39" spans="1:24" ht="38.049999999999997" customHeight="1" x14ac:dyDescent="0.15">
      <c r="A39">
        <v>14</v>
      </c>
      <c r="B39" s="43"/>
      <c r="C39" s="44"/>
      <c r="D39" s="43"/>
      <c r="E39" s="43"/>
      <c r="F39" s="45"/>
      <c r="G39" s="27"/>
      <c r="H39" s="28" t="s">
        <v>2</v>
      </c>
      <c r="I39" s="29"/>
      <c r="J39" s="28" t="s">
        <v>3</v>
      </c>
      <c r="K39" s="29"/>
      <c r="L39" s="28" t="s">
        <v>4</v>
      </c>
      <c r="M39" s="28" t="s">
        <v>5</v>
      </c>
      <c r="N39" s="29"/>
      <c r="O39" s="28" t="s">
        <v>2</v>
      </c>
      <c r="P39" s="29"/>
      <c r="Q39" s="28" t="s">
        <v>3</v>
      </c>
      <c r="R39" s="29"/>
      <c r="S39" s="28" t="s">
        <v>4</v>
      </c>
      <c r="T39" s="30" t="s">
        <v>6</v>
      </c>
      <c r="U39" s="5" t="e">
        <f t="shared" si="0"/>
        <v>#NUM!</v>
      </c>
      <c r="V39" s="5" t="e">
        <f>DATE(N39,P39,R39)</f>
        <v>#NUM!</v>
      </c>
      <c r="W39">
        <f t="shared" si="2"/>
        <v>0</v>
      </c>
      <c r="X39">
        <f t="shared" si="3"/>
        <v>0</v>
      </c>
    </row>
    <row r="40" spans="1:24" ht="21.1" customHeight="1" x14ac:dyDescent="0.15">
      <c r="B40" s="43"/>
      <c r="C40" s="44"/>
      <c r="D40" s="43"/>
      <c r="E40" s="43"/>
      <c r="F40" s="45"/>
      <c r="G40" s="31"/>
      <c r="H40" s="32"/>
      <c r="I40" s="32"/>
      <c r="J40" s="32"/>
      <c r="K40" s="32"/>
      <c r="L40" s="32"/>
      <c r="M40" s="32"/>
      <c r="N40" s="32" t="s">
        <v>7</v>
      </c>
      <c r="O40" s="32"/>
      <c r="P40" s="32"/>
      <c r="Q40" s="33" t="str">
        <f>IF(G39="", "",DATEDIF(DATE(G39,I39,K39), DATE(N39,P39,R39)+1, "Y"))</f>
        <v/>
      </c>
      <c r="R40" s="32" t="s">
        <v>2</v>
      </c>
      <c r="S40" s="33" t="str">
        <f>IF(G39="", "",DATEDIF(DATE(G39,I39,K39), DATE(N39,P39,R39)+1, "YM"))</f>
        <v/>
      </c>
      <c r="T40" s="34" t="s">
        <v>3</v>
      </c>
      <c r="U40" s="5"/>
      <c r="V40" s="5"/>
    </row>
    <row r="41" spans="1:24" ht="38.049999999999997" customHeight="1" x14ac:dyDescent="0.15">
      <c r="A41">
        <v>15</v>
      </c>
      <c r="B41" s="43"/>
      <c r="C41" s="44"/>
      <c r="D41" s="43"/>
      <c r="E41" s="43"/>
      <c r="F41" s="45"/>
      <c r="G41" s="27"/>
      <c r="H41" s="28" t="s">
        <v>2</v>
      </c>
      <c r="I41" s="29"/>
      <c r="J41" s="28" t="s">
        <v>3</v>
      </c>
      <c r="K41" s="29"/>
      <c r="L41" s="28" t="s">
        <v>4</v>
      </c>
      <c r="M41" s="28" t="s">
        <v>5</v>
      </c>
      <c r="N41" s="29"/>
      <c r="O41" s="28" t="s">
        <v>2</v>
      </c>
      <c r="P41" s="29"/>
      <c r="Q41" s="28" t="s">
        <v>3</v>
      </c>
      <c r="R41" s="29"/>
      <c r="S41" s="28" t="s">
        <v>4</v>
      </c>
      <c r="T41" s="30" t="s">
        <v>6</v>
      </c>
      <c r="U41" s="5" t="e">
        <f t="shared" si="0"/>
        <v>#NUM!</v>
      </c>
      <c r="V41" s="5" t="e">
        <f t="shared" si="1"/>
        <v>#NUM!</v>
      </c>
      <c r="W41">
        <f>IF(F41="○",MAX(0,DATEDIF(MAX(U41,$U$47),V41+1,"m")),0)</f>
        <v>0</v>
      </c>
      <c r="X41">
        <f>IF(F41="○",MAX(0,DATEDIF(MAX(U41,$U$49),V41+1,"m")),0)</f>
        <v>0</v>
      </c>
    </row>
    <row r="42" spans="1:24" ht="21.1" customHeight="1" x14ac:dyDescent="0.15">
      <c r="B42" s="43"/>
      <c r="C42" s="44"/>
      <c r="D42" s="43"/>
      <c r="E42" s="43"/>
      <c r="F42" s="45"/>
      <c r="G42" s="31"/>
      <c r="H42" s="32"/>
      <c r="I42" s="32"/>
      <c r="J42" s="32"/>
      <c r="K42" s="32"/>
      <c r="L42" s="32"/>
      <c r="M42" s="32"/>
      <c r="N42" s="32" t="s">
        <v>7</v>
      </c>
      <c r="O42" s="32"/>
      <c r="P42" s="32"/>
      <c r="Q42" s="33" t="str">
        <f>IF(G41="", "",DATEDIF(DATE(G41,I41,K41), DATE(N41,P41,R41)+1, "Y"))</f>
        <v/>
      </c>
      <c r="R42" s="32" t="s">
        <v>2</v>
      </c>
      <c r="S42" s="33" t="str">
        <f>IF(G41="", "",DATEDIF(DATE(G41,I41,K41), DATE(N41,P41,R41)+1, "YM"))</f>
        <v/>
      </c>
      <c r="T42" s="34" t="s">
        <v>3</v>
      </c>
      <c r="U42" s="5"/>
      <c r="V42" s="5"/>
    </row>
    <row r="44" spans="1:24" ht="25.15" customHeight="1" x14ac:dyDescent="0.15">
      <c r="E44" s="10"/>
      <c r="F44" s="46" t="s">
        <v>22</v>
      </c>
      <c r="G44" s="46"/>
      <c r="H44" s="46"/>
      <c r="I44" s="46"/>
      <c r="J44" s="46"/>
      <c r="K44" s="46"/>
      <c r="L44" s="46"/>
      <c r="M44" s="46"/>
      <c r="N44" s="46"/>
      <c r="O44" s="46"/>
      <c r="P44" s="20"/>
      <c r="Q44" s="21">
        <f>INT((SUM(Q14:Q42)*12 + SUM(S14:S42))/12)</f>
        <v>0</v>
      </c>
      <c r="R44" s="22" t="s">
        <v>2</v>
      </c>
      <c r="S44" s="21">
        <f>MOD((SUM(Q14:Q42)*12 + SUM(S14:S42)), 12)</f>
        <v>0</v>
      </c>
      <c r="T44" s="23" t="s">
        <v>3</v>
      </c>
    </row>
    <row r="45" spans="1:24" ht="17" x14ac:dyDescent="0.15"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4" ht="17" x14ac:dyDescent="0.15">
      <c r="E46" s="9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26" t="s">
        <v>33</v>
      </c>
      <c r="U46" t="s">
        <v>48</v>
      </c>
      <c r="V46" t="s">
        <v>49</v>
      </c>
    </row>
    <row r="47" spans="1:24" ht="17" x14ac:dyDescent="0.15">
      <c r="E47" s="9" t="s">
        <v>50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5">
        <v>42552</v>
      </c>
      <c r="V47" s="7">
        <v>46203</v>
      </c>
    </row>
    <row r="48" spans="1:24" ht="17" x14ac:dyDescent="0.15">
      <c r="D48" s="6"/>
      <c r="E48" s="24"/>
      <c r="F48" s="25"/>
      <c r="G48" s="24"/>
      <c r="H48" s="24"/>
      <c r="I48" s="24"/>
      <c r="J48" s="24"/>
      <c r="K48" s="24"/>
      <c r="L48" s="24"/>
      <c r="M48" s="25"/>
      <c r="N48" s="10"/>
      <c r="O48" s="10"/>
      <c r="P48" s="10"/>
      <c r="Q48" s="10"/>
      <c r="R48" s="10"/>
      <c r="S48" s="10"/>
      <c r="T48" s="10"/>
    </row>
    <row r="49" spans="2:21" ht="40.1" customHeight="1" x14ac:dyDescent="0.15">
      <c r="D49" s="6"/>
      <c r="E49" s="37" t="s">
        <v>47</v>
      </c>
      <c r="F49" s="47" t="s">
        <v>46</v>
      </c>
      <c r="G49" s="46"/>
      <c r="H49" s="46"/>
      <c r="I49" s="46"/>
      <c r="J49" s="46"/>
      <c r="K49" s="46"/>
      <c r="L49" s="46"/>
      <c r="M49" s="46"/>
      <c r="N49" s="46"/>
      <c r="O49" s="46"/>
      <c r="P49" s="48"/>
      <c r="Q49" s="48"/>
      <c r="R49" s="48"/>
      <c r="S49" s="48"/>
      <c r="T49" s="48"/>
      <c r="U49" s="5">
        <f>P49</f>
        <v>0</v>
      </c>
    </row>
    <row r="50" spans="2:21" ht="17" x14ac:dyDescent="0.15">
      <c r="D50" s="6"/>
      <c r="E50" s="24"/>
      <c r="F50" s="25"/>
      <c r="G50" s="24"/>
      <c r="H50" s="24"/>
      <c r="I50" s="24"/>
      <c r="J50" s="24"/>
      <c r="K50" s="24"/>
      <c r="L50" s="24"/>
      <c r="M50" s="25"/>
      <c r="N50" s="10"/>
      <c r="O50" s="10"/>
      <c r="P50" s="10"/>
      <c r="Q50" s="10"/>
      <c r="R50" s="10"/>
      <c r="S50" s="10"/>
      <c r="T50" s="10"/>
    </row>
    <row r="51" spans="2:21" ht="40.1" customHeight="1" x14ac:dyDescent="0.15">
      <c r="B51" s="2"/>
      <c r="D51" s="2"/>
      <c r="E51" s="38"/>
      <c r="F51" s="49" t="s">
        <v>29</v>
      </c>
      <c r="G51" s="50"/>
      <c r="H51" s="50"/>
      <c r="I51" s="50"/>
      <c r="J51" s="50"/>
      <c r="K51" s="50"/>
      <c r="L51" s="50"/>
      <c r="M51" s="50"/>
      <c r="N51" s="50"/>
      <c r="O51" s="51"/>
      <c r="P51" s="20"/>
      <c r="Q51" s="21">
        <f>INT(SUM(X$13:X$41)/12)</f>
        <v>0</v>
      </c>
      <c r="R51" s="22" t="s">
        <v>2</v>
      </c>
      <c r="S51" s="21">
        <f>MOD(SUM(X13:X41), 12)</f>
        <v>0</v>
      </c>
      <c r="T51" s="23" t="s">
        <v>3</v>
      </c>
      <c r="U51" t="s">
        <v>24</v>
      </c>
    </row>
  </sheetData>
  <sheetProtection algorithmName="SHA-512" hashValue="ChzW7kaUvqCgVGL54ws5c9k7ECFoYl84nbm0NBu9tG/hUVqcmmLDCg4lQS8usQb9E/1xsLvcwNlxx28VVdsiqA==" saltValue="Ml9Iv+K/5UgiHqdD2pEkIA==" spinCount="100000" sheet="1" selectLockedCells="1"/>
  <mergeCells count="81">
    <mergeCell ref="F44:O44"/>
    <mergeCell ref="F49:O49"/>
    <mergeCell ref="P49:T49"/>
    <mergeCell ref="F51:O51"/>
    <mergeCell ref="B39:B40"/>
    <mergeCell ref="C39:C40"/>
    <mergeCell ref="D39:D40"/>
    <mergeCell ref="E39:E40"/>
    <mergeCell ref="F39:F40"/>
    <mergeCell ref="B41:B42"/>
    <mergeCell ref="C41:C42"/>
    <mergeCell ref="D41:D42"/>
    <mergeCell ref="E41:E42"/>
    <mergeCell ref="F41:F42"/>
    <mergeCell ref="B35:B36"/>
    <mergeCell ref="C35:C36"/>
    <mergeCell ref="D35:D36"/>
    <mergeCell ref="E35:E36"/>
    <mergeCell ref="F35:F36"/>
    <mergeCell ref="B37:B38"/>
    <mergeCell ref="C37:C38"/>
    <mergeCell ref="D37:D38"/>
    <mergeCell ref="E37:E38"/>
    <mergeCell ref="F37:F38"/>
    <mergeCell ref="B31:B32"/>
    <mergeCell ref="C31:C32"/>
    <mergeCell ref="D31:D32"/>
    <mergeCell ref="E31:E32"/>
    <mergeCell ref="F31:F32"/>
    <mergeCell ref="B33:B34"/>
    <mergeCell ref="C33:C34"/>
    <mergeCell ref="D33:D34"/>
    <mergeCell ref="E33:E34"/>
    <mergeCell ref="F33:F34"/>
    <mergeCell ref="B27:B28"/>
    <mergeCell ref="C27:C28"/>
    <mergeCell ref="D27:D28"/>
    <mergeCell ref="E27:E28"/>
    <mergeCell ref="F27:F28"/>
    <mergeCell ref="B29:B30"/>
    <mergeCell ref="C29:C30"/>
    <mergeCell ref="D29:D30"/>
    <mergeCell ref="E29:E30"/>
    <mergeCell ref="F29:F30"/>
    <mergeCell ref="B23:B24"/>
    <mergeCell ref="C23:C24"/>
    <mergeCell ref="D23:D24"/>
    <mergeCell ref="E23:E24"/>
    <mergeCell ref="F23:F24"/>
    <mergeCell ref="B25:B26"/>
    <mergeCell ref="C25:C26"/>
    <mergeCell ref="D25:D26"/>
    <mergeCell ref="E25:E26"/>
    <mergeCell ref="F25:F26"/>
    <mergeCell ref="B19:B20"/>
    <mergeCell ref="C19:C20"/>
    <mergeCell ref="D19:D20"/>
    <mergeCell ref="E19:E20"/>
    <mergeCell ref="F19:F20"/>
    <mergeCell ref="B21:B22"/>
    <mergeCell ref="C21:C22"/>
    <mergeCell ref="D21:D22"/>
    <mergeCell ref="E21:E22"/>
    <mergeCell ref="F21:F22"/>
    <mergeCell ref="B15:B16"/>
    <mergeCell ref="C15:C16"/>
    <mergeCell ref="D15:D16"/>
    <mergeCell ref="E15:E16"/>
    <mergeCell ref="F15:F16"/>
    <mergeCell ref="B17:B18"/>
    <mergeCell ref="C17:C18"/>
    <mergeCell ref="D17:D18"/>
    <mergeCell ref="E17:E18"/>
    <mergeCell ref="F17:F18"/>
    <mergeCell ref="N3:S3"/>
    <mergeCell ref="N4:S4"/>
    <mergeCell ref="B13:B14"/>
    <mergeCell ref="C13:C14"/>
    <mergeCell ref="D13:D14"/>
    <mergeCell ref="E13:E14"/>
    <mergeCell ref="F13:F14"/>
  </mergeCells>
  <phoneticPr fontId="1"/>
  <conditionalFormatting sqref="P49:T49">
    <cfRule type="expression" dxfId="5" priority="2">
      <formula>$N$3&lt;&gt;"保育士【経験者】"</formula>
    </cfRule>
    <cfRule type="expression" dxfId="4" priority="3">
      <formula>$N$3="保育士【経験者】"</formula>
    </cfRule>
  </conditionalFormatting>
  <conditionalFormatting sqref="P51:T51">
    <cfRule type="expression" dxfId="3" priority="1">
      <formula>$N$3="事務【経験者】"</formula>
    </cfRule>
  </conditionalFormatting>
  <dataValidations count="3">
    <dataValidation type="list" allowBlank="1" showInputMessage="1" showErrorMessage="1" sqref="F13:F42" xr:uid="{4F24352A-D23D-4907-8D23-E682764D61CF}">
      <formula1>"○,－"</formula1>
    </dataValidation>
    <dataValidation type="list" allowBlank="1" showInputMessage="1" showErrorMessage="1" sqref="N3:S3" xr:uid="{C66FFC87-9A01-4711-AD75-9C50C82873A1}">
      <formula1>$V$2:$V$3</formula1>
    </dataValidation>
    <dataValidation type="custom" showInputMessage="1" showErrorMessage="1" errorTitle="入力不可" error="事務【福祉（経験者）】を選択時のみ入力可能です。" sqref="P49:T49" xr:uid="{19BB742E-178D-4B2E-A7DA-0DD04578B3E6}">
      <formula1>$N$3="保育士【経験者】"</formula1>
    </dataValidation>
  </dataValidations>
  <pageMargins left="0.7" right="0.7" top="0.75" bottom="0.75" header="0.3" footer="0.3"/>
  <pageSetup paperSize="9"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61411-70DA-4A4F-AFB7-8B855B4AAB6E}">
  <sheetPr>
    <pageSetUpPr fitToPage="1"/>
  </sheetPr>
  <dimension ref="A1:X51"/>
  <sheetViews>
    <sheetView view="pageBreakPreview" zoomScale="85" zoomScaleNormal="100" zoomScaleSheetLayoutView="85" workbookViewId="0">
      <selection activeCell="B13" sqref="B13:B14"/>
    </sheetView>
  </sheetViews>
  <sheetFormatPr defaultRowHeight="12.9" x14ac:dyDescent="0.15"/>
  <cols>
    <col min="2" max="2" width="47.625" customWidth="1"/>
    <col min="3" max="3" width="20.125" customWidth="1"/>
    <col min="4" max="4" width="47.5" customWidth="1"/>
    <col min="5" max="5" width="22.25" customWidth="1"/>
    <col min="6" max="6" width="12.75" customWidth="1"/>
    <col min="7" max="7" width="7.75" bestFit="1" customWidth="1"/>
    <col min="8" max="8" width="3.5" bestFit="1" customWidth="1"/>
    <col min="9" max="9" width="3.75" bestFit="1" customWidth="1"/>
    <col min="10" max="10" width="3.5" bestFit="1" customWidth="1"/>
    <col min="11" max="11" width="3.75" bestFit="1" customWidth="1"/>
    <col min="12" max="12" width="3.5" bestFit="1" customWidth="1"/>
    <col min="13" max="13" width="10" bestFit="1" customWidth="1"/>
    <col min="14" max="14" width="9.25" bestFit="1" customWidth="1"/>
    <col min="15" max="15" width="3.5" bestFit="1" customWidth="1"/>
    <col min="16" max="16" width="3.75" bestFit="1" customWidth="1"/>
    <col min="17" max="17" width="4.625" customWidth="1"/>
    <col min="18" max="18" width="4.625" bestFit="1" customWidth="1"/>
    <col min="19" max="19" width="4.875" customWidth="1"/>
    <col min="20" max="20" width="5.5" bestFit="1" customWidth="1"/>
    <col min="21" max="21" width="12.5" customWidth="1"/>
    <col min="22" max="22" width="14.125" customWidth="1"/>
    <col min="23" max="23" width="18.5" bestFit="1" customWidth="1"/>
    <col min="24" max="24" width="29.625" bestFit="1" customWidth="1"/>
  </cols>
  <sheetData>
    <row r="1" spans="1:24" ht="25.85" x14ac:dyDescent="0.15">
      <c r="A1" s="1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V1" t="s">
        <v>17</v>
      </c>
      <c r="W1" t="s">
        <v>18</v>
      </c>
    </row>
    <row r="2" spans="1:24" ht="21.7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2" t="s">
        <v>8</v>
      </c>
      <c r="N2" s="13">
        <v>2026</v>
      </c>
      <c r="O2" s="14" t="s">
        <v>2</v>
      </c>
      <c r="P2" s="13">
        <v>7</v>
      </c>
      <c r="Q2" s="14" t="s">
        <v>3</v>
      </c>
      <c r="R2" s="13">
        <v>1</v>
      </c>
      <c r="S2" s="15" t="s">
        <v>4</v>
      </c>
      <c r="T2" s="4"/>
      <c r="V2" t="s">
        <v>11</v>
      </c>
      <c r="W2" t="s">
        <v>20</v>
      </c>
    </row>
    <row r="3" spans="1:24" ht="21.75" customHeight="1" x14ac:dyDescent="0.15">
      <c r="A3" s="9" t="s">
        <v>13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36" t="s">
        <v>10</v>
      </c>
      <c r="N3" s="41" t="s">
        <v>11</v>
      </c>
      <c r="O3" s="41"/>
      <c r="P3" s="41"/>
      <c r="Q3" s="41"/>
      <c r="R3" s="41"/>
      <c r="S3" s="42"/>
      <c r="T3" s="4"/>
      <c r="V3" t="s">
        <v>44</v>
      </c>
      <c r="W3" t="s">
        <v>20</v>
      </c>
    </row>
    <row r="4" spans="1:24" ht="21.75" customHeight="1" x14ac:dyDescent="0.15">
      <c r="A4" s="10"/>
      <c r="M4" s="16" t="s">
        <v>9</v>
      </c>
      <c r="N4" s="41" t="s">
        <v>35</v>
      </c>
      <c r="O4" s="41"/>
      <c r="P4" s="41"/>
      <c r="Q4" s="41"/>
      <c r="R4" s="41"/>
      <c r="S4" s="42"/>
    </row>
    <row r="5" spans="1:24" ht="17" x14ac:dyDescent="0.15">
      <c r="A5" s="10" t="s">
        <v>26</v>
      </c>
    </row>
    <row r="6" spans="1:24" ht="17" x14ac:dyDescent="0.15">
      <c r="A6" s="10" t="s">
        <v>12</v>
      </c>
    </row>
    <row r="7" spans="1:24" ht="17" x14ac:dyDescent="0.15">
      <c r="A7" s="10" t="s">
        <v>19</v>
      </c>
    </row>
    <row r="8" spans="1:24" ht="17" x14ac:dyDescent="0.15">
      <c r="A8" s="10" t="s">
        <v>27</v>
      </c>
    </row>
    <row r="9" spans="1:24" ht="17" x14ac:dyDescent="0.15">
      <c r="A9" s="10" t="s">
        <v>28</v>
      </c>
    </row>
    <row r="10" spans="1:24" ht="17" x14ac:dyDescent="0.15">
      <c r="A10" s="10" t="s">
        <v>14</v>
      </c>
    </row>
    <row r="12" spans="1:24" ht="46.9" x14ac:dyDescent="0.15">
      <c r="B12" s="35" t="s">
        <v>34</v>
      </c>
      <c r="C12" s="35" t="s">
        <v>30</v>
      </c>
      <c r="D12" s="36" t="s">
        <v>0</v>
      </c>
      <c r="E12" s="35" t="s">
        <v>31</v>
      </c>
      <c r="F12" s="35" t="s">
        <v>32</v>
      </c>
      <c r="G12" s="17" t="s">
        <v>1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9"/>
      <c r="W12" s="8" t="s">
        <v>23</v>
      </c>
      <c r="X12" s="8" t="s">
        <v>45</v>
      </c>
    </row>
    <row r="13" spans="1:24" ht="38.049999999999997" customHeight="1" x14ac:dyDescent="0.15">
      <c r="A13">
        <v>1</v>
      </c>
      <c r="B13" s="43" t="s">
        <v>41</v>
      </c>
      <c r="C13" s="44" t="s">
        <v>36</v>
      </c>
      <c r="D13" s="43" t="s">
        <v>42</v>
      </c>
      <c r="E13" s="43" t="s">
        <v>15</v>
      </c>
      <c r="F13" s="45" t="s">
        <v>16</v>
      </c>
      <c r="G13" s="27">
        <v>2022</v>
      </c>
      <c r="H13" s="28" t="s">
        <v>2</v>
      </c>
      <c r="I13" s="29">
        <v>4</v>
      </c>
      <c r="J13" s="28" t="s">
        <v>3</v>
      </c>
      <c r="K13" s="29">
        <v>1</v>
      </c>
      <c r="L13" s="28" t="s">
        <v>4</v>
      </c>
      <c r="M13" s="28" t="s">
        <v>5</v>
      </c>
      <c r="N13" s="29">
        <v>2026</v>
      </c>
      <c r="O13" s="28" t="s">
        <v>2</v>
      </c>
      <c r="P13" s="29">
        <v>6</v>
      </c>
      <c r="Q13" s="28" t="s">
        <v>3</v>
      </c>
      <c r="R13" s="29">
        <v>30</v>
      </c>
      <c r="S13" s="28" t="s">
        <v>4</v>
      </c>
      <c r="T13" s="30" t="s">
        <v>6</v>
      </c>
      <c r="U13" s="5">
        <f>DATE(G13,I13,K13)</f>
        <v>44652</v>
      </c>
      <c r="V13" s="5">
        <f>DATE(N13,P13,R13)</f>
        <v>46203</v>
      </c>
      <c r="W13">
        <f>IF(F13="○",MAX(0,DATEDIF(MAX(U13,$U$47),V13+1,"m")),0)</f>
        <v>51</v>
      </c>
      <c r="X13">
        <f>IF(F13="○",MAX(0,DATEDIF(MAX(U13,$U$49),V13+1,"m")),0)</f>
        <v>51</v>
      </c>
    </row>
    <row r="14" spans="1:24" ht="21.1" customHeight="1" x14ac:dyDescent="0.15">
      <c r="B14" s="43"/>
      <c r="C14" s="44"/>
      <c r="D14" s="43"/>
      <c r="E14" s="43"/>
      <c r="F14" s="45"/>
      <c r="G14" s="31"/>
      <c r="H14" s="32"/>
      <c r="I14" s="32"/>
      <c r="J14" s="32"/>
      <c r="K14" s="32"/>
      <c r="L14" s="32"/>
      <c r="M14" s="32"/>
      <c r="N14" s="32" t="s">
        <v>7</v>
      </c>
      <c r="O14" s="32"/>
      <c r="P14" s="32"/>
      <c r="Q14" s="33">
        <f>IF(G13="", "",DATEDIF(DATE(G13,I13,K13), DATE(N13,P13,R13)+1, "Y"))</f>
        <v>4</v>
      </c>
      <c r="R14" s="32" t="s">
        <v>2</v>
      </c>
      <c r="S14" s="33">
        <f>IF(G13="", "",DATEDIF(DATE(G13,I13,K13), DATE(N13,P13,R13)+1, "YM"))</f>
        <v>3</v>
      </c>
      <c r="T14" s="34" t="s">
        <v>3</v>
      </c>
      <c r="U14" s="5"/>
      <c r="V14" s="5"/>
    </row>
    <row r="15" spans="1:24" ht="38.049999999999997" customHeight="1" x14ac:dyDescent="0.15">
      <c r="A15">
        <v>2</v>
      </c>
      <c r="B15" s="43" t="s">
        <v>37</v>
      </c>
      <c r="C15" s="44" t="s">
        <v>39</v>
      </c>
      <c r="D15" s="43" t="s">
        <v>43</v>
      </c>
      <c r="E15" s="43" t="s">
        <v>15</v>
      </c>
      <c r="F15" s="45" t="s">
        <v>16</v>
      </c>
      <c r="G15" s="27">
        <v>2018</v>
      </c>
      <c r="H15" s="28" t="s">
        <v>2</v>
      </c>
      <c r="I15" s="29">
        <v>4</v>
      </c>
      <c r="J15" s="28" t="s">
        <v>3</v>
      </c>
      <c r="K15" s="29">
        <v>1</v>
      </c>
      <c r="L15" s="28" t="s">
        <v>4</v>
      </c>
      <c r="M15" s="28" t="s">
        <v>5</v>
      </c>
      <c r="N15" s="29">
        <v>2022</v>
      </c>
      <c r="O15" s="28" t="s">
        <v>2</v>
      </c>
      <c r="P15" s="29">
        <v>3</v>
      </c>
      <c r="Q15" s="28" t="s">
        <v>3</v>
      </c>
      <c r="R15" s="29">
        <v>31</v>
      </c>
      <c r="S15" s="28" t="s">
        <v>4</v>
      </c>
      <c r="T15" s="30" t="s">
        <v>6</v>
      </c>
      <c r="U15" s="5">
        <f t="shared" ref="U15:U41" si="0">DATE(G15,I15,K15)</f>
        <v>43191</v>
      </c>
      <c r="V15" s="5">
        <f t="shared" ref="V15:V41" si="1">DATE(N15,P15,R15)</f>
        <v>44651</v>
      </c>
      <c r="W15">
        <f t="shared" ref="W15:W39" si="2">IF(F15="○",MAX(0,DATEDIF(MAX(U15,$U$47),V15+1,"m")),0)</f>
        <v>48</v>
      </c>
      <c r="X15">
        <f t="shared" ref="X15:X39" si="3">IF(F15="○",MAX(0,DATEDIF(MAX(U15,$U$49),V15+1,"m")),0)</f>
        <v>48</v>
      </c>
    </row>
    <row r="16" spans="1:24" ht="21.1" customHeight="1" x14ac:dyDescent="0.15">
      <c r="B16" s="43"/>
      <c r="C16" s="44"/>
      <c r="D16" s="43"/>
      <c r="E16" s="43"/>
      <c r="F16" s="45"/>
      <c r="G16" s="31"/>
      <c r="H16" s="32"/>
      <c r="I16" s="32"/>
      <c r="J16" s="32"/>
      <c r="K16" s="32"/>
      <c r="L16" s="32"/>
      <c r="M16" s="32"/>
      <c r="N16" s="32" t="s">
        <v>7</v>
      </c>
      <c r="O16" s="32"/>
      <c r="P16" s="32"/>
      <c r="Q16" s="33">
        <f>IF(G15="", "",DATEDIF(DATE(G15,I15,K15), DATE(N15,P15,R15)+1, "Y"))</f>
        <v>4</v>
      </c>
      <c r="R16" s="32" t="s">
        <v>2</v>
      </c>
      <c r="S16" s="33">
        <f>IF(G15="", "",DATEDIF(DATE(G15,I15,K15), DATE(N15,P15,R15)+1, "YM"))</f>
        <v>0</v>
      </c>
      <c r="T16" s="34" t="s">
        <v>3</v>
      </c>
      <c r="U16" s="5"/>
      <c r="V16" s="5"/>
    </row>
    <row r="17" spans="1:24" ht="38.049999999999997" customHeight="1" x14ac:dyDescent="0.15">
      <c r="A17">
        <v>3</v>
      </c>
      <c r="B17" s="43" t="s">
        <v>37</v>
      </c>
      <c r="C17" s="44" t="s">
        <v>38</v>
      </c>
      <c r="D17" s="43" t="s">
        <v>40</v>
      </c>
      <c r="E17" s="43" t="s">
        <v>15</v>
      </c>
      <c r="F17" s="45" t="s">
        <v>21</v>
      </c>
      <c r="G17" s="27">
        <v>2014</v>
      </c>
      <c r="H17" s="28" t="s">
        <v>2</v>
      </c>
      <c r="I17" s="29">
        <v>4</v>
      </c>
      <c r="J17" s="28" t="s">
        <v>3</v>
      </c>
      <c r="K17" s="29">
        <v>1</v>
      </c>
      <c r="L17" s="28" t="s">
        <v>4</v>
      </c>
      <c r="M17" s="28" t="s">
        <v>5</v>
      </c>
      <c r="N17" s="29">
        <v>2018</v>
      </c>
      <c r="O17" s="28" t="s">
        <v>2</v>
      </c>
      <c r="P17" s="29">
        <v>3</v>
      </c>
      <c r="Q17" s="28" t="s">
        <v>3</v>
      </c>
      <c r="R17" s="29">
        <v>31</v>
      </c>
      <c r="S17" s="28" t="s">
        <v>4</v>
      </c>
      <c r="T17" s="30" t="s">
        <v>6</v>
      </c>
      <c r="U17" s="5">
        <f t="shared" si="0"/>
        <v>41730</v>
      </c>
      <c r="V17" s="5">
        <f t="shared" si="1"/>
        <v>43190</v>
      </c>
      <c r="W17">
        <f t="shared" si="2"/>
        <v>0</v>
      </c>
      <c r="X17">
        <f t="shared" si="3"/>
        <v>0</v>
      </c>
    </row>
    <row r="18" spans="1:24" ht="21.1" customHeight="1" x14ac:dyDescent="0.15">
      <c r="B18" s="43"/>
      <c r="C18" s="44"/>
      <c r="D18" s="43"/>
      <c r="E18" s="43"/>
      <c r="F18" s="45"/>
      <c r="G18" s="31"/>
      <c r="H18" s="32"/>
      <c r="I18" s="32"/>
      <c r="J18" s="32"/>
      <c r="K18" s="32"/>
      <c r="L18" s="32"/>
      <c r="M18" s="32"/>
      <c r="N18" s="32" t="s">
        <v>7</v>
      </c>
      <c r="O18" s="32"/>
      <c r="P18" s="32"/>
      <c r="Q18" s="33">
        <f>IF(G17="", "",DATEDIF(DATE(G17,I17,K17), DATE(N17,P17,R17)+1, "Y"))</f>
        <v>4</v>
      </c>
      <c r="R18" s="32" t="s">
        <v>2</v>
      </c>
      <c r="S18" s="33">
        <f>IF(G17="", "",DATEDIF(DATE(G17,I17,K17), DATE(N17,P17,R17)+1, "YM"))</f>
        <v>0</v>
      </c>
      <c r="T18" s="34" t="s">
        <v>3</v>
      </c>
      <c r="U18" s="5"/>
      <c r="V18" s="5"/>
    </row>
    <row r="19" spans="1:24" ht="38.049999999999997" customHeight="1" x14ac:dyDescent="0.15">
      <c r="A19">
        <v>4</v>
      </c>
      <c r="B19" s="43"/>
      <c r="C19" s="44"/>
      <c r="D19" s="43"/>
      <c r="E19" s="43"/>
      <c r="F19" s="45"/>
      <c r="G19" s="27"/>
      <c r="H19" s="28" t="s">
        <v>2</v>
      </c>
      <c r="I19" s="29"/>
      <c r="J19" s="28" t="s">
        <v>3</v>
      </c>
      <c r="K19" s="29"/>
      <c r="L19" s="28" t="s">
        <v>4</v>
      </c>
      <c r="M19" s="28" t="s">
        <v>5</v>
      </c>
      <c r="N19" s="29"/>
      <c r="O19" s="28" t="s">
        <v>2</v>
      </c>
      <c r="P19" s="29"/>
      <c r="Q19" s="28" t="s">
        <v>3</v>
      </c>
      <c r="R19" s="29"/>
      <c r="S19" s="28" t="s">
        <v>4</v>
      </c>
      <c r="T19" s="30" t="s">
        <v>6</v>
      </c>
      <c r="U19" s="5" t="e">
        <f t="shared" si="0"/>
        <v>#NUM!</v>
      </c>
      <c r="V19" s="5" t="e">
        <f t="shared" si="1"/>
        <v>#NUM!</v>
      </c>
      <c r="W19">
        <f t="shared" si="2"/>
        <v>0</v>
      </c>
      <c r="X19">
        <f t="shared" si="3"/>
        <v>0</v>
      </c>
    </row>
    <row r="20" spans="1:24" ht="21.1" customHeight="1" x14ac:dyDescent="0.15">
      <c r="B20" s="43"/>
      <c r="C20" s="44"/>
      <c r="D20" s="43"/>
      <c r="E20" s="43"/>
      <c r="F20" s="45"/>
      <c r="G20" s="31"/>
      <c r="H20" s="32"/>
      <c r="I20" s="32"/>
      <c r="J20" s="32"/>
      <c r="K20" s="32"/>
      <c r="L20" s="32"/>
      <c r="M20" s="32"/>
      <c r="N20" s="32" t="s">
        <v>7</v>
      </c>
      <c r="O20" s="32"/>
      <c r="P20" s="32"/>
      <c r="Q20" s="33" t="str">
        <f>IF(G19="", "",DATEDIF(DATE(G19,I19,K19), DATE(N19,P19,R19)+1, "Y"))</f>
        <v/>
      </c>
      <c r="R20" s="32" t="s">
        <v>2</v>
      </c>
      <c r="S20" s="33" t="str">
        <f>IF(G19="", "",DATEDIF(DATE(G19,I19,K19), DATE(N19,P19,R19)+1, "YM"))</f>
        <v/>
      </c>
      <c r="T20" s="34" t="s">
        <v>3</v>
      </c>
      <c r="U20" s="5"/>
      <c r="V20" s="5"/>
    </row>
    <row r="21" spans="1:24" ht="38.049999999999997" customHeight="1" x14ac:dyDescent="0.15">
      <c r="A21">
        <v>5</v>
      </c>
      <c r="B21" s="43"/>
      <c r="C21" s="44"/>
      <c r="D21" s="43"/>
      <c r="E21" s="43"/>
      <c r="F21" s="45"/>
      <c r="G21" s="27"/>
      <c r="H21" s="28" t="s">
        <v>2</v>
      </c>
      <c r="I21" s="29"/>
      <c r="J21" s="28" t="s">
        <v>3</v>
      </c>
      <c r="K21" s="29"/>
      <c r="L21" s="28" t="s">
        <v>4</v>
      </c>
      <c r="M21" s="28" t="s">
        <v>5</v>
      </c>
      <c r="N21" s="29"/>
      <c r="O21" s="28" t="s">
        <v>2</v>
      </c>
      <c r="P21" s="29"/>
      <c r="Q21" s="28" t="s">
        <v>3</v>
      </c>
      <c r="R21" s="29"/>
      <c r="S21" s="28" t="s">
        <v>4</v>
      </c>
      <c r="T21" s="30" t="s">
        <v>6</v>
      </c>
      <c r="U21" s="5" t="e">
        <f t="shared" si="0"/>
        <v>#NUM!</v>
      </c>
      <c r="V21" s="5" t="e">
        <f t="shared" si="1"/>
        <v>#NUM!</v>
      </c>
      <c r="W21">
        <f t="shared" si="2"/>
        <v>0</v>
      </c>
      <c r="X21">
        <f t="shared" si="3"/>
        <v>0</v>
      </c>
    </row>
    <row r="22" spans="1:24" ht="21.1" customHeight="1" x14ac:dyDescent="0.15">
      <c r="B22" s="43"/>
      <c r="C22" s="44"/>
      <c r="D22" s="43"/>
      <c r="E22" s="43"/>
      <c r="F22" s="45"/>
      <c r="G22" s="31"/>
      <c r="H22" s="32"/>
      <c r="I22" s="32"/>
      <c r="J22" s="32"/>
      <c r="K22" s="32"/>
      <c r="L22" s="32"/>
      <c r="M22" s="32"/>
      <c r="N22" s="32" t="s">
        <v>7</v>
      </c>
      <c r="O22" s="32"/>
      <c r="P22" s="32"/>
      <c r="Q22" s="33" t="str">
        <f>IF(G21="", "",DATEDIF(DATE(G21,I21,K21), DATE(N21,P21,R21)+1, "Y"))</f>
        <v/>
      </c>
      <c r="R22" s="32" t="s">
        <v>2</v>
      </c>
      <c r="S22" s="33" t="str">
        <f>IF(G21="", "",DATEDIF(DATE(G21,I21,K21), DATE(N21,P21,R21)+1, "YM"))</f>
        <v/>
      </c>
      <c r="T22" s="34" t="s">
        <v>3</v>
      </c>
      <c r="U22" s="5"/>
      <c r="V22" s="5"/>
    </row>
    <row r="23" spans="1:24" ht="38.049999999999997" customHeight="1" x14ac:dyDescent="0.15">
      <c r="A23">
        <v>6</v>
      </c>
      <c r="B23" s="43"/>
      <c r="C23" s="44"/>
      <c r="D23" s="43"/>
      <c r="E23" s="43"/>
      <c r="F23" s="45"/>
      <c r="G23" s="27"/>
      <c r="H23" s="28" t="s">
        <v>2</v>
      </c>
      <c r="I23" s="29"/>
      <c r="J23" s="28" t="s">
        <v>3</v>
      </c>
      <c r="K23" s="29"/>
      <c r="L23" s="28" t="s">
        <v>4</v>
      </c>
      <c r="M23" s="28" t="s">
        <v>5</v>
      </c>
      <c r="N23" s="29"/>
      <c r="O23" s="28" t="s">
        <v>2</v>
      </c>
      <c r="P23" s="29"/>
      <c r="Q23" s="28" t="s">
        <v>3</v>
      </c>
      <c r="R23" s="29"/>
      <c r="S23" s="28" t="s">
        <v>4</v>
      </c>
      <c r="T23" s="30" t="s">
        <v>6</v>
      </c>
      <c r="U23" s="5" t="e">
        <f t="shared" si="0"/>
        <v>#NUM!</v>
      </c>
      <c r="V23" s="5" t="e">
        <f t="shared" si="1"/>
        <v>#NUM!</v>
      </c>
      <c r="W23">
        <f t="shared" si="2"/>
        <v>0</v>
      </c>
      <c r="X23">
        <f t="shared" si="3"/>
        <v>0</v>
      </c>
    </row>
    <row r="24" spans="1:24" ht="21.1" customHeight="1" x14ac:dyDescent="0.15">
      <c r="B24" s="43"/>
      <c r="C24" s="44"/>
      <c r="D24" s="43"/>
      <c r="E24" s="43"/>
      <c r="F24" s="45"/>
      <c r="G24" s="31"/>
      <c r="H24" s="32"/>
      <c r="I24" s="32"/>
      <c r="J24" s="32"/>
      <c r="K24" s="32"/>
      <c r="L24" s="32"/>
      <c r="M24" s="32"/>
      <c r="N24" s="32" t="s">
        <v>7</v>
      </c>
      <c r="O24" s="32"/>
      <c r="P24" s="32"/>
      <c r="Q24" s="33" t="str">
        <f>IF(G23="", "",DATEDIF(DATE(G23,I23,K23), DATE(N23,P23,R23)+1, "Y"))</f>
        <v/>
      </c>
      <c r="R24" s="32" t="s">
        <v>2</v>
      </c>
      <c r="S24" s="33" t="str">
        <f>IF(G23="", "",DATEDIF(DATE(G23,I23,K23), DATE(N23,P23,R23)+1, "YM"))</f>
        <v/>
      </c>
      <c r="T24" s="34" t="s">
        <v>3</v>
      </c>
      <c r="U24" s="5"/>
      <c r="V24" s="5"/>
    </row>
    <row r="25" spans="1:24" ht="38.049999999999997" customHeight="1" x14ac:dyDescent="0.15">
      <c r="A25">
        <v>7</v>
      </c>
      <c r="B25" s="43"/>
      <c r="C25" s="44"/>
      <c r="D25" s="43"/>
      <c r="E25" s="43"/>
      <c r="F25" s="45"/>
      <c r="G25" s="27"/>
      <c r="H25" s="28" t="s">
        <v>2</v>
      </c>
      <c r="I25" s="29"/>
      <c r="J25" s="28" t="s">
        <v>3</v>
      </c>
      <c r="K25" s="29"/>
      <c r="L25" s="28" t="s">
        <v>4</v>
      </c>
      <c r="M25" s="28" t="s">
        <v>5</v>
      </c>
      <c r="N25" s="29"/>
      <c r="O25" s="28" t="s">
        <v>2</v>
      </c>
      <c r="P25" s="29"/>
      <c r="Q25" s="28" t="s">
        <v>3</v>
      </c>
      <c r="R25" s="29"/>
      <c r="S25" s="28" t="s">
        <v>4</v>
      </c>
      <c r="T25" s="30" t="s">
        <v>6</v>
      </c>
      <c r="U25" s="5" t="e">
        <f t="shared" si="0"/>
        <v>#NUM!</v>
      </c>
      <c r="V25" s="5" t="e">
        <f t="shared" si="1"/>
        <v>#NUM!</v>
      </c>
      <c r="W25">
        <f t="shared" si="2"/>
        <v>0</v>
      </c>
      <c r="X25">
        <f t="shared" si="3"/>
        <v>0</v>
      </c>
    </row>
    <row r="26" spans="1:24" ht="21.1" customHeight="1" x14ac:dyDescent="0.15">
      <c r="B26" s="43"/>
      <c r="C26" s="44"/>
      <c r="D26" s="43"/>
      <c r="E26" s="43"/>
      <c r="F26" s="45"/>
      <c r="G26" s="31"/>
      <c r="H26" s="32"/>
      <c r="I26" s="32"/>
      <c r="J26" s="32"/>
      <c r="K26" s="32"/>
      <c r="L26" s="32"/>
      <c r="M26" s="32"/>
      <c r="N26" s="32" t="s">
        <v>7</v>
      </c>
      <c r="O26" s="32"/>
      <c r="P26" s="32"/>
      <c r="Q26" s="33" t="str">
        <f>IF(G25="", "",DATEDIF(DATE(G25,I25,K25), DATE(N25,P25,R25)+1, "Y"))</f>
        <v/>
      </c>
      <c r="R26" s="32" t="s">
        <v>2</v>
      </c>
      <c r="S26" s="33" t="str">
        <f>IF(G25="", "",DATEDIF(DATE(G25,I25,K25), DATE(N25,P25,R25)+1, "YM"))</f>
        <v/>
      </c>
      <c r="T26" s="34" t="s">
        <v>3</v>
      </c>
      <c r="U26" s="5"/>
      <c r="V26" s="5"/>
    </row>
    <row r="27" spans="1:24" ht="38.049999999999997" customHeight="1" x14ac:dyDescent="0.15">
      <c r="A27">
        <v>8</v>
      </c>
      <c r="B27" s="43"/>
      <c r="C27" s="44"/>
      <c r="D27" s="43"/>
      <c r="E27" s="43"/>
      <c r="F27" s="45"/>
      <c r="G27" s="27"/>
      <c r="H27" s="28" t="s">
        <v>2</v>
      </c>
      <c r="I27" s="29"/>
      <c r="J27" s="28" t="s">
        <v>3</v>
      </c>
      <c r="K27" s="29"/>
      <c r="L27" s="28" t="s">
        <v>4</v>
      </c>
      <c r="M27" s="28" t="s">
        <v>5</v>
      </c>
      <c r="N27" s="29"/>
      <c r="O27" s="28" t="s">
        <v>2</v>
      </c>
      <c r="P27" s="29"/>
      <c r="Q27" s="28" t="s">
        <v>3</v>
      </c>
      <c r="R27" s="29"/>
      <c r="S27" s="28" t="s">
        <v>4</v>
      </c>
      <c r="T27" s="30" t="s">
        <v>6</v>
      </c>
      <c r="U27" s="5" t="e">
        <f t="shared" si="0"/>
        <v>#NUM!</v>
      </c>
      <c r="V27" s="5" t="e">
        <f t="shared" si="1"/>
        <v>#NUM!</v>
      </c>
      <c r="W27">
        <f t="shared" si="2"/>
        <v>0</v>
      </c>
      <c r="X27">
        <f t="shared" si="3"/>
        <v>0</v>
      </c>
    </row>
    <row r="28" spans="1:24" ht="21.1" customHeight="1" x14ac:dyDescent="0.15">
      <c r="B28" s="43"/>
      <c r="C28" s="44"/>
      <c r="D28" s="43"/>
      <c r="E28" s="43"/>
      <c r="F28" s="45"/>
      <c r="G28" s="31"/>
      <c r="H28" s="32"/>
      <c r="I28" s="32"/>
      <c r="J28" s="32"/>
      <c r="K28" s="32"/>
      <c r="L28" s="32"/>
      <c r="M28" s="32"/>
      <c r="N28" s="32" t="s">
        <v>7</v>
      </c>
      <c r="O28" s="32"/>
      <c r="P28" s="32"/>
      <c r="Q28" s="33" t="str">
        <f>IF(G27="", "",DATEDIF(DATE(G27,I27,K27), DATE(N27,P27,R27)+1, "Y"))</f>
        <v/>
      </c>
      <c r="R28" s="32" t="s">
        <v>2</v>
      </c>
      <c r="S28" s="33" t="str">
        <f>IF(G27="", "",DATEDIF(DATE(G27,I27,K27), DATE(N27,P27,R27)+1, "YM"))</f>
        <v/>
      </c>
      <c r="T28" s="34" t="s">
        <v>3</v>
      </c>
      <c r="U28" s="5"/>
      <c r="V28" s="5"/>
    </row>
    <row r="29" spans="1:24" ht="38.049999999999997" customHeight="1" x14ac:dyDescent="0.15">
      <c r="A29">
        <v>9</v>
      </c>
      <c r="B29" s="43"/>
      <c r="C29" s="44"/>
      <c r="D29" s="43"/>
      <c r="E29" s="43"/>
      <c r="F29" s="45"/>
      <c r="G29" s="27"/>
      <c r="H29" s="28" t="s">
        <v>2</v>
      </c>
      <c r="I29" s="29"/>
      <c r="J29" s="28" t="s">
        <v>3</v>
      </c>
      <c r="K29" s="29"/>
      <c r="L29" s="28" t="s">
        <v>4</v>
      </c>
      <c r="M29" s="28" t="s">
        <v>5</v>
      </c>
      <c r="N29" s="29"/>
      <c r="O29" s="28" t="s">
        <v>2</v>
      </c>
      <c r="P29" s="29"/>
      <c r="Q29" s="28" t="s">
        <v>3</v>
      </c>
      <c r="R29" s="29"/>
      <c r="S29" s="28" t="s">
        <v>4</v>
      </c>
      <c r="T29" s="30" t="s">
        <v>6</v>
      </c>
      <c r="U29" s="5" t="e">
        <f t="shared" si="0"/>
        <v>#NUM!</v>
      </c>
      <c r="V29" s="5" t="e">
        <f t="shared" si="1"/>
        <v>#NUM!</v>
      </c>
      <c r="W29">
        <f t="shared" si="2"/>
        <v>0</v>
      </c>
      <c r="X29">
        <f t="shared" si="3"/>
        <v>0</v>
      </c>
    </row>
    <row r="30" spans="1:24" ht="21.1" customHeight="1" x14ac:dyDescent="0.15">
      <c r="B30" s="43"/>
      <c r="C30" s="44"/>
      <c r="D30" s="43"/>
      <c r="E30" s="43"/>
      <c r="F30" s="45"/>
      <c r="G30" s="31"/>
      <c r="H30" s="32"/>
      <c r="I30" s="32"/>
      <c r="J30" s="32"/>
      <c r="K30" s="32"/>
      <c r="L30" s="32"/>
      <c r="M30" s="32"/>
      <c r="N30" s="32" t="s">
        <v>7</v>
      </c>
      <c r="O30" s="32"/>
      <c r="P30" s="32"/>
      <c r="Q30" s="33" t="str">
        <f>IF(G29="", "",DATEDIF(DATE(G29,I29,K29), DATE(N29,P29,R29)+1, "Y"))</f>
        <v/>
      </c>
      <c r="R30" s="32" t="s">
        <v>2</v>
      </c>
      <c r="S30" s="33" t="str">
        <f>IF(G29="", "",DATEDIF(DATE(G29,I29,K29), DATE(N29,P29,R29)+1, "YM"))</f>
        <v/>
      </c>
      <c r="T30" s="34" t="s">
        <v>3</v>
      </c>
      <c r="U30" s="5"/>
      <c r="V30" s="5"/>
    </row>
    <row r="31" spans="1:24" ht="38.049999999999997" customHeight="1" x14ac:dyDescent="0.15">
      <c r="A31">
        <v>10</v>
      </c>
      <c r="B31" s="43"/>
      <c r="C31" s="44"/>
      <c r="D31" s="43"/>
      <c r="E31" s="43"/>
      <c r="F31" s="45"/>
      <c r="G31" s="27"/>
      <c r="H31" s="28" t="s">
        <v>2</v>
      </c>
      <c r="I31" s="29"/>
      <c r="J31" s="28" t="s">
        <v>3</v>
      </c>
      <c r="K31" s="29"/>
      <c r="L31" s="28" t="s">
        <v>4</v>
      </c>
      <c r="M31" s="28" t="s">
        <v>5</v>
      </c>
      <c r="N31" s="29"/>
      <c r="O31" s="28" t="s">
        <v>2</v>
      </c>
      <c r="P31" s="29"/>
      <c r="Q31" s="28" t="s">
        <v>3</v>
      </c>
      <c r="R31" s="29"/>
      <c r="S31" s="28" t="s">
        <v>4</v>
      </c>
      <c r="T31" s="30" t="s">
        <v>6</v>
      </c>
      <c r="U31" s="5" t="e">
        <f t="shared" si="0"/>
        <v>#NUM!</v>
      </c>
      <c r="V31" s="5" t="e">
        <f t="shared" si="1"/>
        <v>#NUM!</v>
      </c>
      <c r="W31">
        <f t="shared" si="2"/>
        <v>0</v>
      </c>
      <c r="X31">
        <f t="shared" si="3"/>
        <v>0</v>
      </c>
    </row>
    <row r="32" spans="1:24" ht="21.1" customHeight="1" x14ac:dyDescent="0.15">
      <c r="B32" s="43"/>
      <c r="C32" s="44"/>
      <c r="D32" s="43"/>
      <c r="E32" s="43"/>
      <c r="F32" s="45"/>
      <c r="G32" s="31"/>
      <c r="H32" s="32"/>
      <c r="I32" s="32"/>
      <c r="J32" s="32"/>
      <c r="K32" s="32"/>
      <c r="L32" s="32"/>
      <c r="M32" s="32"/>
      <c r="N32" s="32" t="s">
        <v>7</v>
      </c>
      <c r="O32" s="32"/>
      <c r="P32" s="32"/>
      <c r="Q32" s="33" t="str">
        <f>IF(G31="", "",DATEDIF(DATE(G31,I31,K31), DATE(N31,P31,R31)+1, "Y"))</f>
        <v/>
      </c>
      <c r="R32" s="32" t="s">
        <v>2</v>
      </c>
      <c r="S32" s="33" t="str">
        <f>IF(G31="", "",DATEDIF(DATE(G31,I31,K31), DATE(N31,P31,R31)+1, "YM"))</f>
        <v/>
      </c>
      <c r="T32" s="34" t="s">
        <v>3</v>
      </c>
      <c r="U32" s="5"/>
      <c r="V32" s="5"/>
    </row>
    <row r="33" spans="1:24" ht="38.049999999999997" customHeight="1" x14ac:dyDescent="0.15">
      <c r="A33">
        <v>11</v>
      </c>
      <c r="B33" s="43"/>
      <c r="C33" s="44"/>
      <c r="D33" s="43"/>
      <c r="E33" s="43"/>
      <c r="F33" s="45"/>
      <c r="G33" s="27"/>
      <c r="H33" s="28" t="s">
        <v>2</v>
      </c>
      <c r="I33" s="29"/>
      <c r="J33" s="28" t="s">
        <v>3</v>
      </c>
      <c r="K33" s="29"/>
      <c r="L33" s="28" t="s">
        <v>4</v>
      </c>
      <c r="M33" s="28" t="s">
        <v>5</v>
      </c>
      <c r="N33" s="29"/>
      <c r="O33" s="28" t="s">
        <v>2</v>
      </c>
      <c r="P33" s="29"/>
      <c r="Q33" s="28" t="s">
        <v>3</v>
      </c>
      <c r="R33" s="29"/>
      <c r="S33" s="28" t="s">
        <v>4</v>
      </c>
      <c r="T33" s="30" t="s">
        <v>6</v>
      </c>
      <c r="U33" s="5" t="e">
        <f t="shared" si="0"/>
        <v>#NUM!</v>
      </c>
      <c r="V33" s="5" t="e">
        <f t="shared" si="1"/>
        <v>#NUM!</v>
      </c>
      <c r="W33">
        <f t="shared" si="2"/>
        <v>0</v>
      </c>
      <c r="X33">
        <f t="shared" si="3"/>
        <v>0</v>
      </c>
    </row>
    <row r="34" spans="1:24" ht="21.1" customHeight="1" x14ac:dyDescent="0.15">
      <c r="B34" s="43"/>
      <c r="C34" s="44"/>
      <c r="D34" s="43"/>
      <c r="E34" s="43"/>
      <c r="F34" s="45"/>
      <c r="G34" s="31"/>
      <c r="H34" s="32"/>
      <c r="I34" s="32"/>
      <c r="J34" s="32"/>
      <c r="K34" s="32"/>
      <c r="L34" s="32"/>
      <c r="M34" s="32"/>
      <c r="N34" s="32" t="s">
        <v>7</v>
      </c>
      <c r="O34" s="32"/>
      <c r="P34" s="32"/>
      <c r="Q34" s="33" t="str">
        <f>IF(G33="", "",DATEDIF(DATE(G33,I33,K33), DATE(N33,P33,R33)+1, "Y"))</f>
        <v/>
      </c>
      <c r="R34" s="32" t="s">
        <v>2</v>
      </c>
      <c r="S34" s="33" t="str">
        <f>IF(G33="", "",DATEDIF(DATE(G33,I33,K33), DATE(N33,P33,R33)+1, "YM"))</f>
        <v/>
      </c>
      <c r="T34" s="34" t="s">
        <v>3</v>
      </c>
      <c r="U34" s="5"/>
      <c r="V34" s="5"/>
    </row>
    <row r="35" spans="1:24" ht="38.049999999999997" customHeight="1" x14ac:dyDescent="0.15">
      <c r="A35">
        <v>12</v>
      </c>
      <c r="B35" s="43"/>
      <c r="C35" s="44"/>
      <c r="D35" s="43"/>
      <c r="E35" s="43"/>
      <c r="F35" s="45"/>
      <c r="G35" s="27"/>
      <c r="H35" s="28" t="s">
        <v>2</v>
      </c>
      <c r="I35" s="29"/>
      <c r="J35" s="28" t="s">
        <v>3</v>
      </c>
      <c r="K35" s="29"/>
      <c r="L35" s="28" t="s">
        <v>4</v>
      </c>
      <c r="M35" s="28" t="s">
        <v>5</v>
      </c>
      <c r="N35" s="29"/>
      <c r="O35" s="28" t="s">
        <v>2</v>
      </c>
      <c r="P35" s="29"/>
      <c r="Q35" s="28" t="s">
        <v>3</v>
      </c>
      <c r="R35" s="29"/>
      <c r="S35" s="28" t="s">
        <v>4</v>
      </c>
      <c r="T35" s="30" t="s">
        <v>6</v>
      </c>
      <c r="U35" s="5" t="e">
        <f t="shared" si="0"/>
        <v>#NUM!</v>
      </c>
      <c r="V35" s="5" t="e">
        <f t="shared" si="1"/>
        <v>#NUM!</v>
      </c>
      <c r="W35">
        <f t="shared" si="2"/>
        <v>0</v>
      </c>
      <c r="X35">
        <f t="shared" si="3"/>
        <v>0</v>
      </c>
    </row>
    <row r="36" spans="1:24" ht="21.1" customHeight="1" x14ac:dyDescent="0.15">
      <c r="B36" s="43"/>
      <c r="C36" s="44"/>
      <c r="D36" s="43"/>
      <c r="E36" s="43"/>
      <c r="F36" s="45"/>
      <c r="G36" s="31"/>
      <c r="H36" s="32"/>
      <c r="I36" s="32"/>
      <c r="J36" s="32"/>
      <c r="K36" s="32"/>
      <c r="L36" s="32"/>
      <c r="M36" s="32"/>
      <c r="N36" s="32" t="s">
        <v>7</v>
      </c>
      <c r="O36" s="32"/>
      <c r="P36" s="32"/>
      <c r="Q36" s="33" t="str">
        <f>IF(G35="", "",DATEDIF(DATE(G35,I35,K35), DATE(N35,P35,R35)+1, "Y"))</f>
        <v/>
      </c>
      <c r="R36" s="32" t="s">
        <v>2</v>
      </c>
      <c r="S36" s="33" t="str">
        <f>IF(G35="", "",DATEDIF(DATE(G35,I35,K35), DATE(N35,P35,R35)+1, "YM"))</f>
        <v/>
      </c>
      <c r="T36" s="34" t="s">
        <v>3</v>
      </c>
      <c r="U36" s="5"/>
      <c r="V36" s="5"/>
    </row>
    <row r="37" spans="1:24" ht="38.049999999999997" customHeight="1" x14ac:dyDescent="0.15">
      <c r="A37">
        <v>13</v>
      </c>
      <c r="B37" s="43"/>
      <c r="C37" s="44"/>
      <c r="D37" s="43"/>
      <c r="E37" s="43"/>
      <c r="F37" s="45"/>
      <c r="G37" s="27"/>
      <c r="H37" s="28" t="s">
        <v>2</v>
      </c>
      <c r="I37" s="29"/>
      <c r="J37" s="28" t="s">
        <v>3</v>
      </c>
      <c r="K37" s="29"/>
      <c r="L37" s="28" t="s">
        <v>4</v>
      </c>
      <c r="M37" s="28" t="s">
        <v>5</v>
      </c>
      <c r="N37" s="29"/>
      <c r="O37" s="28" t="s">
        <v>2</v>
      </c>
      <c r="P37" s="29"/>
      <c r="Q37" s="28" t="s">
        <v>3</v>
      </c>
      <c r="R37" s="29"/>
      <c r="S37" s="28" t="s">
        <v>4</v>
      </c>
      <c r="T37" s="30" t="s">
        <v>6</v>
      </c>
      <c r="U37" s="5" t="e">
        <f t="shared" si="0"/>
        <v>#NUM!</v>
      </c>
      <c r="V37" s="5" t="e">
        <f t="shared" si="1"/>
        <v>#NUM!</v>
      </c>
      <c r="W37">
        <f t="shared" si="2"/>
        <v>0</v>
      </c>
      <c r="X37">
        <f t="shared" si="3"/>
        <v>0</v>
      </c>
    </row>
    <row r="38" spans="1:24" ht="21.1" customHeight="1" x14ac:dyDescent="0.15">
      <c r="B38" s="43"/>
      <c r="C38" s="44"/>
      <c r="D38" s="43"/>
      <c r="E38" s="43"/>
      <c r="F38" s="45"/>
      <c r="G38" s="31"/>
      <c r="H38" s="32"/>
      <c r="I38" s="32"/>
      <c r="J38" s="32"/>
      <c r="K38" s="32"/>
      <c r="L38" s="32"/>
      <c r="M38" s="32"/>
      <c r="N38" s="32" t="s">
        <v>7</v>
      </c>
      <c r="O38" s="32"/>
      <c r="P38" s="32"/>
      <c r="Q38" s="33" t="str">
        <f>IF(G37="", "",DATEDIF(DATE(G37,I37,K37), DATE(N37,P37,R37)+1, "Y"))</f>
        <v/>
      </c>
      <c r="R38" s="32" t="s">
        <v>2</v>
      </c>
      <c r="S38" s="33" t="str">
        <f>IF(G37="", "",DATEDIF(DATE(G37,I37,K37), DATE(N37,P37,R37)+1, "YM"))</f>
        <v/>
      </c>
      <c r="T38" s="34" t="s">
        <v>3</v>
      </c>
      <c r="U38" s="5"/>
      <c r="V38" s="5"/>
    </row>
    <row r="39" spans="1:24" ht="38.049999999999997" customHeight="1" x14ac:dyDescent="0.15">
      <c r="A39">
        <v>14</v>
      </c>
      <c r="B39" s="43"/>
      <c r="C39" s="44"/>
      <c r="D39" s="43"/>
      <c r="E39" s="43"/>
      <c r="F39" s="45"/>
      <c r="G39" s="27"/>
      <c r="H39" s="28" t="s">
        <v>2</v>
      </c>
      <c r="I39" s="29"/>
      <c r="J39" s="28" t="s">
        <v>3</v>
      </c>
      <c r="K39" s="29"/>
      <c r="L39" s="28" t="s">
        <v>4</v>
      </c>
      <c r="M39" s="28" t="s">
        <v>5</v>
      </c>
      <c r="N39" s="29"/>
      <c r="O39" s="28" t="s">
        <v>2</v>
      </c>
      <c r="P39" s="29"/>
      <c r="Q39" s="28" t="s">
        <v>3</v>
      </c>
      <c r="R39" s="29"/>
      <c r="S39" s="28" t="s">
        <v>4</v>
      </c>
      <c r="T39" s="30" t="s">
        <v>6</v>
      </c>
      <c r="U39" s="5" t="e">
        <f t="shared" si="0"/>
        <v>#NUM!</v>
      </c>
      <c r="V39" s="5" t="e">
        <f>DATE(N39,P39,R39)</f>
        <v>#NUM!</v>
      </c>
      <c r="W39">
        <f t="shared" si="2"/>
        <v>0</v>
      </c>
      <c r="X39">
        <f t="shared" si="3"/>
        <v>0</v>
      </c>
    </row>
    <row r="40" spans="1:24" ht="21.1" customHeight="1" x14ac:dyDescent="0.15">
      <c r="B40" s="43"/>
      <c r="C40" s="44"/>
      <c r="D40" s="43"/>
      <c r="E40" s="43"/>
      <c r="F40" s="45"/>
      <c r="G40" s="31"/>
      <c r="H40" s="32"/>
      <c r="I40" s="32"/>
      <c r="J40" s="32"/>
      <c r="K40" s="32"/>
      <c r="L40" s="32"/>
      <c r="M40" s="32"/>
      <c r="N40" s="32" t="s">
        <v>7</v>
      </c>
      <c r="O40" s="32"/>
      <c r="P40" s="32"/>
      <c r="Q40" s="33" t="str">
        <f>IF(G39="", "",DATEDIF(DATE(G39,I39,K39), DATE(N39,P39,R39)+1, "Y"))</f>
        <v/>
      </c>
      <c r="R40" s="32" t="s">
        <v>2</v>
      </c>
      <c r="S40" s="33" t="str">
        <f>IF(G39="", "",DATEDIF(DATE(G39,I39,K39), DATE(N39,P39,R39)+1, "YM"))</f>
        <v/>
      </c>
      <c r="T40" s="34" t="s">
        <v>3</v>
      </c>
      <c r="U40" s="5"/>
      <c r="V40" s="5"/>
    </row>
    <row r="41" spans="1:24" ht="38.049999999999997" customHeight="1" x14ac:dyDescent="0.15">
      <c r="A41">
        <v>15</v>
      </c>
      <c r="B41" s="43"/>
      <c r="C41" s="44"/>
      <c r="D41" s="43"/>
      <c r="E41" s="43"/>
      <c r="F41" s="45"/>
      <c r="G41" s="27"/>
      <c r="H41" s="28" t="s">
        <v>2</v>
      </c>
      <c r="I41" s="29"/>
      <c r="J41" s="28" t="s">
        <v>3</v>
      </c>
      <c r="K41" s="29"/>
      <c r="L41" s="28" t="s">
        <v>4</v>
      </c>
      <c r="M41" s="28" t="s">
        <v>5</v>
      </c>
      <c r="N41" s="29"/>
      <c r="O41" s="28" t="s">
        <v>2</v>
      </c>
      <c r="P41" s="29"/>
      <c r="Q41" s="28" t="s">
        <v>3</v>
      </c>
      <c r="R41" s="29"/>
      <c r="S41" s="28" t="s">
        <v>4</v>
      </c>
      <c r="T41" s="30" t="s">
        <v>6</v>
      </c>
      <c r="U41" s="5" t="e">
        <f t="shared" si="0"/>
        <v>#NUM!</v>
      </c>
      <c r="V41" s="5" t="e">
        <f t="shared" si="1"/>
        <v>#NUM!</v>
      </c>
      <c r="W41">
        <f>IF(F41="○",MAX(0,DATEDIF(MAX(U41,$U$47),V41+1,"m")),0)</f>
        <v>0</v>
      </c>
      <c r="X41">
        <f>IF(F41="○",MAX(0,DATEDIF(MAX(U41,$U$49),V41+1,"m")),0)</f>
        <v>0</v>
      </c>
    </row>
    <row r="42" spans="1:24" ht="21.1" customHeight="1" x14ac:dyDescent="0.15">
      <c r="B42" s="43"/>
      <c r="C42" s="44"/>
      <c r="D42" s="43"/>
      <c r="E42" s="43"/>
      <c r="F42" s="45"/>
      <c r="G42" s="31"/>
      <c r="H42" s="32"/>
      <c r="I42" s="32"/>
      <c r="J42" s="32"/>
      <c r="K42" s="32"/>
      <c r="L42" s="32"/>
      <c r="M42" s="32"/>
      <c r="N42" s="32" t="s">
        <v>7</v>
      </c>
      <c r="O42" s="32"/>
      <c r="P42" s="32"/>
      <c r="Q42" s="33" t="str">
        <f>IF(G41="", "",DATEDIF(DATE(G41,I41,K41), DATE(N41,P41,R41)+1, "Y"))</f>
        <v/>
      </c>
      <c r="R42" s="32" t="s">
        <v>2</v>
      </c>
      <c r="S42" s="33" t="str">
        <f>IF(G41="", "",DATEDIF(DATE(G41,I41,K41), DATE(N41,P41,R41)+1, "YM"))</f>
        <v/>
      </c>
      <c r="T42" s="34" t="s">
        <v>3</v>
      </c>
      <c r="U42" s="5"/>
      <c r="V42" s="5"/>
    </row>
    <row r="44" spans="1:24" ht="25.15" customHeight="1" x14ac:dyDescent="0.15">
      <c r="E44" s="10"/>
      <c r="F44" s="46" t="s">
        <v>22</v>
      </c>
      <c r="G44" s="46"/>
      <c r="H44" s="46"/>
      <c r="I44" s="46"/>
      <c r="J44" s="46"/>
      <c r="K44" s="46"/>
      <c r="L44" s="46"/>
      <c r="M44" s="46"/>
      <c r="N44" s="46"/>
      <c r="O44" s="46"/>
      <c r="P44" s="20"/>
      <c r="Q44" s="21">
        <f>INT((SUM(Q14:Q42)*12 + SUM(S14:S42))/12)</f>
        <v>12</v>
      </c>
      <c r="R44" s="22" t="s">
        <v>2</v>
      </c>
      <c r="S44" s="21">
        <f>MOD((SUM(Q14:Q42)*12 + SUM(S14:S42)), 12)</f>
        <v>3</v>
      </c>
      <c r="T44" s="23" t="s">
        <v>3</v>
      </c>
    </row>
    <row r="45" spans="1:24" ht="17" x14ac:dyDescent="0.15"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</row>
    <row r="46" spans="1:24" ht="17" x14ac:dyDescent="0.15">
      <c r="E46" s="9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26" t="s">
        <v>33</v>
      </c>
      <c r="U46" t="s">
        <v>48</v>
      </c>
      <c r="V46" t="s">
        <v>49</v>
      </c>
    </row>
    <row r="47" spans="1:24" ht="17" x14ac:dyDescent="0.15">
      <c r="E47" s="9" t="s">
        <v>50</v>
      </c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5">
        <v>42552</v>
      </c>
      <c r="V47" s="7">
        <v>46203</v>
      </c>
    </row>
    <row r="48" spans="1:24" ht="17" x14ac:dyDescent="0.15">
      <c r="D48" s="6"/>
      <c r="E48" s="24"/>
      <c r="F48" s="25"/>
      <c r="G48" s="24"/>
      <c r="H48" s="24"/>
      <c r="I48" s="24"/>
      <c r="J48" s="24"/>
      <c r="K48" s="24"/>
      <c r="L48" s="24"/>
      <c r="M48" s="25"/>
      <c r="N48" s="10"/>
      <c r="O48" s="10"/>
      <c r="P48" s="10"/>
      <c r="Q48" s="10"/>
      <c r="R48" s="10"/>
      <c r="S48" s="10"/>
      <c r="T48" s="10"/>
    </row>
    <row r="49" spans="2:21" ht="40.1" customHeight="1" x14ac:dyDescent="0.15">
      <c r="D49" s="6"/>
      <c r="E49" s="37" t="s">
        <v>47</v>
      </c>
      <c r="F49" s="47" t="s">
        <v>46</v>
      </c>
      <c r="G49" s="46"/>
      <c r="H49" s="46"/>
      <c r="I49" s="46"/>
      <c r="J49" s="46"/>
      <c r="K49" s="46"/>
      <c r="L49" s="46"/>
      <c r="M49" s="46"/>
      <c r="N49" s="46"/>
      <c r="O49" s="46"/>
      <c r="P49" s="48">
        <v>42552</v>
      </c>
      <c r="Q49" s="48"/>
      <c r="R49" s="48"/>
      <c r="S49" s="48"/>
      <c r="T49" s="48"/>
      <c r="U49" s="5">
        <f>P49</f>
        <v>42552</v>
      </c>
    </row>
    <row r="50" spans="2:21" ht="17" x14ac:dyDescent="0.15">
      <c r="D50" s="6"/>
      <c r="E50" s="24"/>
      <c r="F50" s="25"/>
      <c r="G50" s="24"/>
      <c r="H50" s="24"/>
      <c r="I50" s="24"/>
      <c r="J50" s="24"/>
      <c r="K50" s="24"/>
      <c r="L50" s="24"/>
      <c r="M50" s="25"/>
      <c r="N50" s="10"/>
      <c r="O50" s="10"/>
      <c r="P50" s="10"/>
      <c r="Q50" s="10"/>
      <c r="R50" s="10"/>
      <c r="S50" s="10"/>
      <c r="T50" s="10"/>
    </row>
    <row r="51" spans="2:21" ht="40.1" customHeight="1" x14ac:dyDescent="0.15">
      <c r="B51" s="2"/>
      <c r="D51" s="2"/>
      <c r="E51" s="38"/>
      <c r="F51" s="49" t="s">
        <v>29</v>
      </c>
      <c r="G51" s="50"/>
      <c r="H51" s="50"/>
      <c r="I51" s="50"/>
      <c r="J51" s="50"/>
      <c r="K51" s="50"/>
      <c r="L51" s="50"/>
      <c r="M51" s="50"/>
      <c r="N51" s="50"/>
      <c r="O51" s="51"/>
      <c r="P51" s="20"/>
      <c r="Q51" s="21">
        <f>INT(SUM(X$13:X$41)/12)</f>
        <v>8</v>
      </c>
      <c r="R51" s="22" t="s">
        <v>2</v>
      </c>
      <c r="S51" s="21">
        <f>MOD(SUM(X13:X41), 12)</f>
        <v>3</v>
      </c>
      <c r="T51" s="23" t="s">
        <v>3</v>
      </c>
      <c r="U51" t="s">
        <v>24</v>
      </c>
    </row>
  </sheetData>
  <sheetProtection algorithmName="SHA-512" hashValue="mEc4wwxhKmnPgRM+gEUErpCsq4Fulpl4ebHWOQZTr4qF/79gvYg+pKFyl5hyGW4a7jZLtTe0pYLKyC2MYnI7ZQ==" saltValue="wWHNqWkw1ii701E8fqgMhA==" spinCount="100000" sheet="1" selectLockedCells="1"/>
  <mergeCells count="81">
    <mergeCell ref="F44:O44"/>
    <mergeCell ref="F49:O49"/>
    <mergeCell ref="P49:T49"/>
    <mergeCell ref="F51:O51"/>
    <mergeCell ref="B39:B40"/>
    <mergeCell ref="C39:C40"/>
    <mergeCell ref="D39:D40"/>
    <mergeCell ref="E39:E40"/>
    <mergeCell ref="F39:F40"/>
    <mergeCell ref="B41:B42"/>
    <mergeCell ref="C41:C42"/>
    <mergeCell ref="D41:D42"/>
    <mergeCell ref="E41:E42"/>
    <mergeCell ref="F41:F42"/>
    <mergeCell ref="B35:B36"/>
    <mergeCell ref="C35:C36"/>
    <mergeCell ref="D35:D36"/>
    <mergeCell ref="E35:E36"/>
    <mergeCell ref="F35:F36"/>
    <mergeCell ref="B37:B38"/>
    <mergeCell ref="C37:C38"/>
    <mergeCell ref="D37:D38"/>
    <mergeCell ref="E37:E38"/>
    <mergeCell ref="F37:F38"/>
    <mergeCell ref="B31:B32"/>
    <mergeCell ref="C31:C32"/>
    <mergeCell ref="D31:D32"/>
    <mergeCell ref="E31:E32"/>
    <mergeCell ref="F31:F32"/>
    <mergeCell ref="B33:B34"/>
    <mergeCell ref="C33:C34"/>
    <mergeCell ref="D33:D34"/>
    <mergeCell ref="E33:E34"/>
    <mergeCell ref="F33:F34"/>
    <mergeCell ref="B27:B28"/>
    <mergeCell ref="C27:C28"/>
    <mergeCell ref="D27:D28"/>
    <mergeCell ref="E27:E28"/>
    <mergeCell ref="F27:F28"/>
    <mergeCell ref="B29:B30"/>
    <mergeCell ref="C29:C30"/>
    <mergeCell ref="D29:D30"/>
    <mergeCell ref="E29:E30"/>
    <mergeCell ref="F29:F30"/>
    <mergeCell ref="B23:B24"/>
    <mergeCell ref="C23:C24"/>
    <mergeCell ref="D23:D24"/>
    <mergeCell ref="E23:E24"/>
    <mergeCell ref="F23:F24"/>
    <mergeCell ref="B25:B26"/>
    <mergeCell ref="C25:C26"/>
    <mergeCell ref="D25:D26"/>
    <mergeCell ref="E25:E26"/>
    <mergeCell ref="F25:F26"/>
    <mergeCell ref="B19:B20"/>
    <mergeCell ref="C19:C20"/>
    <mergeCell ref="D19:D20"/>
    <mergeCell ref="E19:E20"/>
    <mergeCell ref="F19:F20"/>
    <mergeCell ref="B21:B22"/>
    <mergeCell ref="C21:C22"/>
    <mergeCell ref="D21:D22"/>
    <mergeCell ref="E21:E22"/>
    <mergeCell ref="F21:F22"/>
    <mergeCell ref="B15:B16"/>
    <mergeCell ref="C15:C16"/>
    <mergeCell ref="D15:D16"/>
    <mergeCell ref="E15:E16"/>
    <mergeCell ref="F15:F16"/>
    <mergeCell ref="B17:B18"/>
    <mergeCell ref="C17:C18"/>
    <mergeCell ref="D17:D18"/>
    <mergeCell ref="E17:E18"/>
    <mergeCell ref="F17:F18"/>
    <mergeCell ref="N3:S3"/>
    <mergeCell ref="N4:S4"/>
    <mergeCell ref="B13:B14"/>
    <mergeCell ref="C13:C14"/>
    <mergeCell ref="D13:D14"/>
    <mergeCell ref="E13:E14"/>
    <mergeCell ref="F13:F14"/>
  </mergeCells>
  <phoneticPr fontId="1"/>
  <conditionalFormatting sqref="P49:T49">
    <cfRule type="expression" dxfId="2" priority="2">
      <formula>$N$3&lt;&gt;"保育士【経験者】"</formula>
    </cfRule>
    <cfRule type="expression" dxfId="1" priority="3">
      <formula>$N$3="保育士【経験者】"</formula>
    </cfRule>
  </conditionalFormatting>
  <conditionalFormatting sqref="P51:T51">
    <cfRule type="expression" dxfId="0" priority="1">
      <formula>$N$3="事務【経験者】"</formula>
    </cfRule>
  </conditionalFormatting>
  <dataValidations count="3">
    <dataValidation type="custom" showInputMessage="1" showErrorMessage="1" errorTitle="入力不可" error="事務【福祉（経験者）】を選択時のみ入力可能です。" sqref="P49:T49" xr:uid="{C45183E2-985F-410B-8457-A808FC6945A9}">
      <formula1>$N$3="保育士【経験者】"</formula1>
    </dataValidation>
    <dataValidation type="list" allowBlank="1" showInputMessage="1" showErrorMessage="1" sqref="N3:S3" xr:uid="{9232A761-13D3-4880-93F0-A8D26723D9C0}">
      <formula1>$V$2:$V$3</formula1>
    </dataValidation>
    <dataValidation type="list" allowBlank="1" showInputMessage="1" showErrorMessage="1" sqref="F13:F42" xr:uid="{0AF57545-F34B-4B8A-95DE-00A3D5801DB3}">
      <formula1>"○,－"</formula1>
    </dataValidation>
  </dataValidations>
  <pageMargins left="0.7" right="0.7" top="0.75" bottom="0.75" header="0.3" footer="0.3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</vt:lpstr>
      <vt:lpstr>記入例</vt:lpstr>
      <vt:lpstr>記入例!Print_Area</vt:lpstr>
      <vt:lpstr>入力用!Print_Area</vt:lpstr>
    </vt:vector>
  </TitlesOfParts>
  <Company>戸田市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　健吾</dc:creator>
  <cp:lastModifiedBy>清水　健吾</cp:lastModifiedBy>
  <cp:lastPrinted>2026-05-12T04:04:11Z</cp:lastPrinted>
  <dcterms:created xsi:type="dcterms:W3CDTF">2026-05-11T01:10:37Z</dcterms:created>
  <dcterms:modified xsi:type="dcterms:W3CDTF">2026-06-29T23:46:43Z</dcterms:modified>
</cp:coreProperties>
</file>