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U:\07_環境経済部\03_経済戦略室1\04_産業支援担当\◆工業\★★補助金関係\産業立地推進事業補助金\様式類\最新\交付申請\HP用\"/>
    </mc:Choice>
  </mc:AlternateContent>
  <xr:revisionPtr revIDLastSave="0" documentId="8_{9717BB7A-7760-43A9-8569-4BE163EA01D4}" xr6:coauthVersionLast="47" xr6:coauthVersionMax="47" xr10:uidLastSave="{00000000-0000-0000-0000-000000000000}"/>
  <bookViews>
    <workbookView xWindow="1770" yWindow="1770" windowWidth="18375" windowHeight="9270" xr2:uid="{05399280-7709-4B48-9F2F-2C5BFE379BE6}"/>
  </bookViews>
  <sheets>
    <sheet name="事業報告書" sheetId="1" r:id="rId1"/>
  </sheets>
  <definedNames>
    <definedName name="_xlnm.Print_Area" localSheetId="0">事業報告書!$A$1:$J$133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3" i="1" l="1"/>
  <c r="G131" i="1"/>
  <c r="K131" i="1" s="1"/>
  <c r="K129" i="1"/>
  <c r="G129" i="1"/>
  <c r="K127" i="1"/>
  <c r="A122" i="1"/>
  <c r="K120" i="1"/>
  <c r="H119" i="1"/>
  <c r="K119" i="1" s="1"/>
  <c r="K117" i="1"/>
  <c r="F115" i="1"/>
  <c r="D115" i="1"/>
  <c r="D113" i="1"/>
  <c r="H113" i="1" s="1"/>
  <c r="K113" i="1" s="1"/>
  <c r="A110" i="1"/>
  <c r="A109" i="1"/>
  <c r="A97" i="1"/>
  <c r="G95" i="1"/>
  <c r="K95" i="1" s="1"/>
  <c r="A90" i="1"/>
  <c r="K88" i="1"/>
  <c r="K85" i="1"/>
  <c r="H115" i="1" s="1"/>
  <c r="K115" i="1" s="1"/>
  <c r="A72" i="1"/>
  <c r="K67" i="1"/>
  <c r="K56" i="1"/>
  <c r="A48" i="1"/>
  <c r="A27" i="1"/>
  <c r="M21" i="1"/>
  <c r="M20" i="1"/>
  <c r="A96" i="1" s="1"/>
  <c r="M19" i="1"/>
  <c r="A89" i="1" s="1"/>
  <c r="M18" i="1"/>
  <c r="M17" i="1"/>
  <c r="M16" i="1"/>
  <c r="A71" i="1" s="1"/>
  <c r="M15" i="1"/>
  <c r="A47" i="1" s="1"/>
  <c r="K7" i="1"/>
  <c r="K8" i="1" s="1"/>
  <c r="K9" i="1" s="1"/>
  <c r="K10" i="1" s="1"/>
  <c r="K11" i="1" s="1"/>
  <c r="K12" i="1" s="1"/>
  <c r="K13" i="1" s="1"/>
  <c r="K14" i="1" s="1"/>
  <c r="K15" i="1" s="1"/>
  <c r="K16" i="1" s="1"/>
  <c r="K17" i="1" s="1"/>
  <c r="K18" i="1" s="1"/>
  <c r="K19" i="1" s="1"/>
  <c r="K20" i="1" s="1"/>
  <c r="K21" i="1" s="1"/>
  <c r="K22" i="1" s="1"/>
  <c r="K23" i="1" s="1"/>
  <c r="K24" i="1" s="1"/>
  <c r="K6" i="1"/>
  <c r="A4" i="1"/>
  <c r="A2" i="1"/>
</calcChain>
</file>

<file path=xl/sharedStrings.xml><?xml version="1.0" encoding="utf-8"?>
<sst xmlns="http://schemas.openxmlformats.org/spreadsheetml/2006/main" count="225" uniqueCount="137">
  <si>
    <t>工業立地推進事業</t>
    <rPh sb="0" eb="2">
      <t>コウギョウ</t>
    </rPh>
    <rPh sb="2" eb="4">
      <t>リッチ</t>
    </rPh>
    <rPh sb="4" eb="6">
      <t>スイシン</t>
    </rPh>
    <rPh sb="6" eb="8">
      <t>ジギョウ</t>
    </rPh>
    <phoneticPr fontId="2"/>
  </si>
  <si>
    <t>↓交付申請は１を、実績報告は２を入力</t>
    <rPh sb="1" eb="3">
      <t>コウフ</t>
    </rPh>
    <rPh sb="3" eb="5">
      <t>シンセイ</t>
    </rPh>
    <rPh sb="9" eb="11">
      <t>ジッセキ</t>
    </rPh>
    <rPh sb="11" eb="13">
      <t>ホウコク</t>
    </rPh>
    <rPh sb="16" eb="18">
      <t>ニュウリョク</t>
    </rPh>
    <phoneticPr fontId="2"/>
  </si>
  <si>
    <t>１　企業概要</t>
    <rPh sb="2" eb="4">
      <t>キギョウ</t>
    </rPh>
    <rPh sb="4" eb="6">
      <t>ガイヨウ</t>
    </rPh>
    <phoneticPr fontId="2"/>
  </si>
  <si>
    <t>添付書類（産業立地推進事業補助金交付申請書）</t>
    <rPh sb="0" eb="2">
      <t>テンプ</t>
    </rPh>
    <rPh sb="2" eb="4">
      <t>ショルイ</t>
    </rPh>
    <rPh sb="5" eb="7">
      <t>サンギョウ</t>
    </rPh>
    <rPh sb="7" eb="9">
      <t>リッチ</t>
    </rPh>
    <rPh sb="9" eb="11">
      <t>スイシン</t>
    </rPh>
    <rPh sb="11" eb="13">
      <t>ジギョウ</t>
    </rPh>
    <rPh sb="13" eb="16">
      <t>ホジョキン</t>
    </rPh>
    <rPh sb="16" eb="18">
      <t>コウフ</t>
    </rPh>
    <rPh sb="18" eb="20">
      <t>シンセイ</t>
    </rPh>
    <rPh sb="20" eb="21">
      <t>ショ</t>
    </rPh>
    <phoneticPr fontId="2"/>
  </si>
  <si>
    <t>添付書類（産業立地推進事業補助金実績報告書）</t>
    <rPh sb="0" eb="2">
      <t>テンプ</t>
    </rPh>
    <rPh sb="2" eb="4">
      <t>ショルイ</t>
    </rPh>
    <rPh sb="5" eb="7">
      <t>サンギョウ</t>
    </rPh>
    <rPh sb="7" eb="9">
      <t>リッチ</t>
    </rPh>
    <rPh sb="9" eb="11">
      <t>スイシン</t>
    </rPh>
    <rPh sb="11" eb="13">
      <t>ジギョウ</t>
    </rPh>
    <rPh sb="13" eb="16">
      <t>ホジョキン</t>
    </rPh>
    <rPh sb="16" eb="18">
      <t>ジッセキ</t>
    </rPh>
    <rPh sb="18" eb="20">
      <t>ホウコク</t>
    </rPh>
    <rPh sb="20" eb="21">
      <t>ショ</t>
    </rPh>
    <phoneticPr fontId="2"/>
  </si>
  <si>
    <t>事業計画書</t>
    <rPh sb="0" eb="2">
      <t>ジギョウ</t>
    </rPh>
    <rPh sb="2" eb="4">
      <t>ケイカク</t>
    </rPh>
    <rPh sb="4" eb="5">
      <t>ショ</t>
    </rPh>
    <phoneticPr fontId="2"/>
  </si>
  <si>
    <t>事業報告書</t>
    <rPh sb="0" eb="2">
      <t>ジギョウ</t>
    </rPh>
    <rPh sb="2" eb="4">
      <t>ホウコク</t>
    </rPh>
    <rPh sb="4" eb="5">
      <t>ショ</t>
    </rPh>
    <phoneticPr fontId="2"/>
  </si>
  <si>
    <t>法人名</t>
    <rPh sb="0" eb="2">
      <t>ホウジン</t>
    </rPh>
    <rPh sb="2" eb="3">
      <t>メイ</t>
    </rPh>
    <phoneticPr fontId="2"/>
  </si>
  <si>
    <t>２　補助対象として申請する市内事業所の概要</t>
    <rPh sb="2" eb="4">
      <t>ホジョ</t>
    </rPh>
    <rPh sb="4" eb="6">
      <t>タイショウ</t>
    </rPh>
    <rPh sb="9" eb="11">
      <t>シンセイ</t>
    </rPh>
    <rPh sb="13" eb="15">
      <t>シナイ</t>
    </rPh>
    <rPh sb="15" eb="18">
      <t>ジギョウショ</t>
    </rPh>
    <rPh sb="19" eb="21">
      <t>ガイヨウ</t>
    </rPh>
    <phoneticPr fontId="2"/>
  </si>
  <si>
    <t>２　補助対象として申請した市内事業所の概要</t>
    <rPh sb="2" eb="4">
      <t>ホジョ</t>
    </rPh>
    <rPh sb="4" eb="6">
      <t>タイショウ</t>
    </rPh>
    <rPh sb="9" eb="11">
      <t>シンセイ</t>
    </rPh>
    <rPh sb="13" eb="15">
      <t>シナイ</t>
    </rPh>
    <rPh sb="15" eb="18">
      <t>ジギョウショ</t>
    </rPh>
    <rPh sb="19" eb="21">
      <t>ガイヨウ</t>
    </rPh>
    <phoneticPr fontId="2"/>
  </si>
  <si>
    <t>３　補助対象として申請する土地・家屋の概要（取得した場合）</t>
    <rPh sb="2" eb="4">
      <t>ホジョ</t>
    </rPh>
    <rPh sb="4" eb="6">
      <t>タイショウ</t>
    </rPh>
    <rPh sb="9" eb="11">
      <t>シンセイ</t>
    </rPh>
    <rPh sb="13" eb="15">
      <t>トチ</t>
    </rPh>
    <rPh sb="16" eb="18">
      <t>カオク</t>
    </rPh>
    <rPh sb="19" eb="21">
      <t>ガイヨウ</t>
    </rPh>
    <rPh sb="22" eb="24">
      <t>シュトク</t>
    </rPh>
    <rPh sb="26" eb="28">
      <t>バアイ</t>
    </rPh>
    <phoneticPr fontId="2"/>
  </si>
  <si>
    <t>３　補助対象として申請した土地・家屋の概要（取得した場合）</t>
    <rPh sb="2" eb="4">
      <t>ホジョ</t>
    </rPh>
    <rPh sb="4" eb="6">
      <t>タイショウ</t>
    </rPh>
    <rPh sb="9" eb="11">
      <t>シンセイ</t>
    </rPh>
    <rPh sb="13" eb="15">
      <t>トチ</t>
    </rPh>
    <rPh sb="16" eb="18">
      <t>カオク</t>
    </rPh>
    <rPh sb="19" eb="21">
      <t>ガイヨウ</t>
    </rPh>
    <rPh sb="22" eb="24">
      <t>シュトク</t>
    </rPh>
    <rPh sb="26" eb="28">
      <t>バアイ</t>
    </rPh>
    <phoneticPr fontId="2"/>
  </si>
  <si>
    <t>本社所在地</t>
    <rPh sb="0" eb="2">
      <t>ホンシャ</t>
    </rPh>
    <rPh sb="2" eb="5">
      <t>ショザイチ</t>
    </rPh>
    <phoneticPr fontId="2"/>
  </si>
  <si>
    <t>４　補助対象として申請する土地・家屋の概要（賃借した場合）</t>
    <rPh sb="2" eb="4">
      <t>ホジョ</t>
    </rPh>
    <rPh sb="4" eb="6">
      <t>タイショウ</t>
    </rPh>
    <rPh sb="9" eb="11">
      <t>シンセイ</t>
    </rPh>
    <rPh sb="13" eb="15">
      <t>トチ</t>
    </rPh>
    <rPh sb="16" eb="18">
      <t>カオク</t>
    </rPh>
    <rPh sb="19" eb="21">
      <t>ガイヨウ</t>
    </rPh>
    <rPh sb="22" eb="24">
      <t>チンシャク</t>
    </rPh>
    <rPh sb="26" eb="28">
      <t>バアイ</t>
    </rPh>
    <phoneticPr fontId="2"/>
  </si>
  <si>
    <t>４　補助対象として申請した土地・家屋の概要（賃借した場合）</t>
    <rPh sb="2" eb="4">
      <t>ホジョ</t>
    </rPh>
    <rPh sb="4" eb="6">
      <t>タイショウ</t>
    </rPh>
    <rPh sb="9" eb="11">
      <t>シンセイ</t>
    </rPh>
    <rPh sb="13" eb="15">
      <t>トチ</t>
    </rPh>
    <rPh sb="16" eb="18">
      <t>カオク</t>
    </rPh>
    <rPh sb="19" eb="21">
      <t>ガイヨウ</t>
    </rPh>
    <rPh sb="22" eb="24">
      <t>チンシャク</t>
    </rPh>
    <rPh sb="26" eb="28">
      <t>バアイ</t>
    </rPh>
    <phoneticPr fontId="2"/>
  </si>
  <si>
    <t>５　補助対象として申請する償却資産の概要</t>
    <rPh sb="2" eb="4">
      <t>ホジョ</t>
    </rPh>
    <rPh sb="4" eb="6">
      <t>タイショウ</t>
    </rPh>
    <rPh sb="9" eb="11">
      <t>シンセイ</t>
    </rPh>
    <rPh sb="13" eb="15">
      <t>ショウキャク</t>
    </rPh>
    <rPh sb="15" eb="17">
      <t>シサン</t>
    </rPh>
    <rPh sb="18" eb="20">
      <t>ガイヨウ</t>
    </rPh>
    <phoneticPr fontId="2"/>
  </si>
  <si>
    <t>５　補助対象として申請した償却資産の概要</t>
    <rPh sb="2" eb="4">
      <t>ホジョ</t>
    </rPh>
    <rPh sb="4" eb="6">
      <t>タイショウ</t>
    </rPh>
    <rPh sb="9" eb="11">
      <t>シンセイ</t>
    </rPh>
    <rPh sb="13" eb="15">
      <t>ショウキャク</t>
    </rPh>
    <rPh sb="15" eb="17">
      <t>シサン</t>
    </rPh>
    <rPh sb="18" eb="20">
      <t>ガイヨウ</t>
    </rPh>
    <phoneticPr fontId="2"/>
  </si>
  <si>
    <t>代表者氏名</t>
    <rPh sb="0" eb="3">
      <t>ダイヒョウシャ</t>
    </rPh>
    <rPh sb="3" eb="5">
      <t>シメイ</t>
    </rPh>
    <phoneticPr fontId="2"/>
  </si>
  <si>
    <t>電話</t>
    <rPh sb="0" eb="2">
      <t>デンワ</t>
    </rPh>
    <phoneticPr fontId="2"/>
  </si>
  <si>
    <t>６　補助対象として申請する新規雇用従業員の概要</t>
    <rPh sb="2" eb="4">
      <t>ホジョ</t>
    </rPh>
    <rPh sb="4" eb="6">
      <t>タイショウ</t>
    </rPh>
    <rPh sb="9" eb="11">
      <t>シンセイ</t>
    </rPh>
    <rPh sb="13" eb="15">
      <t>シンキ</t>
    </rPh>
    <rPh sb="15" eb="17">
      <t>コヨウ</t>
    </rPh>
    <rPh sb="17" eb="20">
      <t>ジュウギョウイン</t>
    </rPh>
    <rPh sb="21" eb="23">
      <t>ガイヨウ</t>
    </rPh>
    <phoneticPr fontId="2"/>
  </si>
  <si>
    <t>６　補助対象として申請した新規雇用従業員の概要</t>
    <rPh sb="2" eb="4">
      <t>ホジョ</t>
    </rPh>
    <rPh sb="4" eb="6">
      <t>タイショウ</t>
    </rPh>
    <rPh sb="9" eb="11">
      <t>シンセイ</t>
    </rPh>
    <rPh sb="13" eb="15">
      <t>シンキ</t>
    </rPh>
    <rPh sb="15" eb="17">
      <t>コヨウ</t>
    </rPh>
    <rPh sb="17" eb="20">
      <t>ジュウギョウイン</t>
    </rPh>
    <rPh sb="21" eb="23">
      <t>ガイヨウ</t>
    </rPh>
    <phoneticPr fontId="2"/>
  </si>
  <si>
    <t>ＦＡＸ</t>
    <phoneticPr fontId="2"/>
  </si>
  <si>
    <t>７　申請する補助金額等（単位：円）</t>
    <rPh sb="2" eb="4">
      <t>シンセイ</t>
    </rPh>
    <rPh sb="6" eb="8">
      <t>ホジョ</t>
    </rPh>
    <rPh sb="8" eb="10">
      <t>キンガク</t>
    </rPh>
    <rPh sb="10" eb="11">
      <t>トウ</t>
    </rPh>
    <rPh sb="12" eb="14">
      <t>タンイ</t>
    </rPh>
    <rPh sb="15" eb="16">
      <t>エン</t>
    </rPh>
    <phoneticPr fontId="2"/>
  </si>
  <si>
    <t>７　申請した補助金額等（単位：円）</t>
    <rPh sb="2" eb="4">
      <t>シンセイ</t>
    </rPh>
    <rPh sb="6" eb="8">
      <t>ホジョ</t>
    </rPh>
    <rPh sb="8" eb="10">
      <t>キンガク</t>
    </rPh>
    <rPh sb="10" eb="11">
      <t>トウ</t>
    </rPh>
    <rPh sb="12" eb="14">
      <t>タンイ</t>
    </rPh>
    <rPh sb="15" eb="16">
      <t>エン</t>
    </rPh>
    <phoneticPr fontId="2"/>
  </si>
  <si>
    <t>法人設立年月</t>
    <rPh sb="0" eb="2">
      <t>ホウジン</t>
    </rPh>
    <rPh sb="2" eb="4">
      <t>セツリツ</t>
    </rPh>
    <rPh sb="4" eb="6">
      <t>ネンゲツ</t>
    </rPh>
    <phoneticPr fontId="2"/>
  </si>
  <si>
    <t>資本金</t>
    <rPh sb="0" eb="3">
      <t>シホンキン</t>
    </rPh>
    <phoneticPr fontId="2"/>
  </si>
  <si>
    <t>従業員数</t>
    <rPh sb="0" eb="2">
      <t>ジュウギョウ</t>
    </rPh>
    <rPh sb="2" eb="3">
      <t>イン</t>
    </rPh>
    <rPh sb="3" eb="4">
      <t>スウ</t>
    </rPh>
    <phoneticPr fontId="2"/>
  </si>
  <si>
    <t>８　補助事業収支予算書</t>
    <rPh sb="2" eb="4">
      <t>ホジョ</t>
    </rPh>
    <rPh sb="4" eb="6">
      <t>ジギョウ</t>
    </rPh>
    <rPh sb="6" eb="8">
      <t>シュウシ</t>
    </rPh>
    <rPh sb="8" eb="11">
      <t>ヨサンショ</t>
    </rPh>
    <phoneticPr fontId="2"/>
  </si>
  <si>
    <t>８　補助事業収支決算書</t>
    <rPh sb="2" eb="4">
      <t>ホジョ</t>
    </rPh>
    <rPh sb="4" eb="6">
      <t>ジギョウ</t>
    </rPh>
    <rPh sb="6" eb="8">
      <t>シュウシ</t>
    </rPh>
    <rPh sb="8" eb="10">
      <t>ケッサン</t>
    </rPh>
    <rPh sb="10" eb="11">
      <t>ショ</t>
    </rPh>
    <phoneticPr fontId="2"/>
  </si>
  <si>
    <t>※会社パンフレット等を作成している場合は添付してください。</t>
    <rPh sb="1" eb="3">
      <t>カイシャ</t>
    </rPh>
    <rPh sb="9" eb="10">
      <t>トウ</t>
    </rPh>
    <rPh sb="11" eb="13">
      <t>サクセイ</t>
    </rPh>
    <rPh sb="17" eb="19">
      <t>バアイ</t>
    </rPh>
    <rPh sb="20" eb="22">
      <t>テンプ</t>
    </rPh>
    <phoneticPr fontId="2"/>
  </si>
  <si>
    <t>事業内容</t>
    <rPh sb="0" eb="2">
      <t>ジギョウ</t>
    </rPh>
    <rPh sb="2" eb="4">
      <t>ナイヨウ</t>
    </rPh>
    <phoneticPr fontId="2"/>
  </si>
  <si>
    <t>※名寄帳と図面を添付してください</t>
    <phoneticPr fontId="2"/>
  </si>
  <si>
    <t>※代表的な土地の登記簿謄本を添付</t>
    <phoneticPr fontId="2"/>
  </si>
  <si>
    <t>※代表的な家屋の登記簿謄本を添付</t>
    <phoneticPr fontId="2"/>
  </si>
  <si>
    <t>※賃借する物件の図面と契約書を添付してください</t>
    <phoneticPr fontId="2"/>
  </si>
  <si>
    <t>主な取引業界</t>
    <rPh sb="0" eb="1">
      <t>オモ</t>
    </rPh>
    <rPh sb="2" eb="4">
      <t>トリヒキ</t>
    </rPh>
    <rPh sb="4" eb="6">
      <t>ギョウカイ</t>
    </rPh>
    <phoneticPr fontId="2"/>
  </si>
  <si>
    <t>仕入先</t>
    <rPh sb="0" eb="2">
      <t>シイ</t>
    </rPh>
    <rPh sb="2" eb="3">
      <t>サキ</t>
    </rPh>
    <phoneticPr fontId="2"/>
  </si>
  <si>
    <t>売り先</t>
    <rPh sb="0" eb="1">
      <t>ウ</t>
    </rPh>
    <rPh sb="2" eb="3">
      <t>サキ</t>
    </rPh>
    <phoneticPr fontId="2"/>
  </si>
  <si>
    <t>※申告書または課税明細を添付してください</t>
    <phoneticPr fontId="2"/>
  </si>
  <si>
    <t>※雇用の事実と、１２カ月間の給与支払を証するものを添付してください</t>
    <rPh sb="12" eb="13">
      <t>カン</t>
    </rPh>
    <phoneticPr fontId="2"/>
  </si>
  <si>
    <t>会社略歴</t>
    <rPh sb="0" eb="2">
      <t>カイシャ</t>
    </rPh>
    <rPh sb="2" eb="4">
      <t>リャクレキ</t>
    </rPh>
    <phoneticPr fontId="2"/>
  </si>
  <si>
    <t>事業所名</t>
    <rPh sb="0" eb="3">
      <t>ジギョウショ</t>
    </rPh>
    <rPh sb="3" eb="4">
      <t>メイ</t>
    </rPh>
    <phoneticPr fontId="2"/>
  </si>
  <si>
    <t>所在地</t>
    <rPh sb="0" eb="3">
      <t>ショザイチ</t>
    </rPh>
    <phoneticPr fontId="2"/>
  </si>
  <si>
    <t>用途地域</t>
    <rPh sb="0" eb="2">
      <t>ヨウト</t>
    </rPh>
    <rPh sb="2" eb="4">
      <t>チイキ</t>
    </rPh>
    <phoneticPr fontId="2"/>
  </si>
  <si>
    <t>事業所設立年月</t>
    <rPh sb="0" eb="3">
      <t>ジギョウショ</t>
    </rPh>
    <rPh sb="3" eb="5">
      <t>セツリツ</t>
    </rPh>
    <rPh sb="5" eb="7">
      <t>ネンゲツ</t>
    </rPh>
    <phoneticPr fontId="2"/>
  </si>
  <si>
    <t>従業員数</t>
    <rPh sb="0" eb="3">
      <t>ジュウギョウイン</t>
    </rPh>
    <rPh sb="3" eb="4">
      <t>カズ</t>
    </rPh>
    <phoneticPr fontId="2"/>
  </si>
  <si>
    <t>担当者氏名</t>
    <rPh sb="0" eb="3">
      <t>タントウシャ</t>
    </rPh>
    <rPh sb="3" eb="5">
      <t>シメイ</t>
    </rPh>
    <phoneticPr fontId="2"/>
  </si>
  <si>
    <t>市内の当該場所に立地した経緯や重視した要素及び設備投資や雇用を行った経緯</t>
    <rPh sb="0" eb="2">
      <t>シナイ</t>
    </rPh>
    <rPh sb="3" eb="5">
      <t>トウガイ</t>
    </rPh>
    <rPh sb="5" eb="7">
      <t>バショ</t>
    </rPh>
    <rPh sb="8" eb="10">
      <t>リッチ</t>
    </rPh>
    <rPh sb="12" eb="14">
      <t>ケイイ</t>
    </rPh>
    <rPh sb="15" eb="17">
      <t>ジュウシ</t>
    </rPh>
    <rPh sb="19" eb="21">
      <t>ヨウソ</t>
    </rPh>
    <rPh sb="21" eb="22">
      <t>オヨ</t>
    </rPh>
    <rPh sb="23" eb="25">
      <t>セツビ</t>
    </rPh>
    <rPh sb="25" eb="27">
      <t>トウシ</t>
    </rPh>
    <rPh sb="28" eb="30">
      <t>コヨウ</t>
    </rPh>
    <rPh sb="31" eb="32">
      <t>オコナ</t>
    </rPh>
    <rPh sb="34" eb="36">
      <t>ケイイ</t>
    </rPh>
    <phoneticPr fontId="2"/>
  </si>
  <si>
    <t xml:space="preserve">土地
</t>
    <rPh sb="0" eb="2">
      <t>トチ</t>
    </rPh>
    <phoneticPr fontId="2"/>
  </si>
  <si>
    <t>地番</t>
    <rPh sb="0" eb="2">
      <t>チバン</t>
    </rPh>
    <phoneticPr fontId="2"/>
  </si>
  <si>
    <t>面積</t>
    <rPh sb="0" eb="2">
      <t>メンセキ</t>
    </rPh>
    <phoneticPr fontId="2"/>
  </si>
  <si>
    <t>総面積</t>
    <rPh sb="0" eb="1">
      <t>ソウ</t>
    </rPh>
    <rPh sb="1" eb="3">
      <t>メンセキ</t>
    </rPh>
    <phoneticPr fontId="2"/>
  </si>
  <si>
    <t>㎡</t>
    <phoneticPr fontId="2"/>
  </si>
  <si>
    <t>内訳</t>
    <rPh sb="0" eb="2">
      <t>ウチワケ</t>
    </rPh>
    <phoneticPr fontId="2"/>
  </si>
  <si>
    <t>事業部分</t>
    <rPh sb="0" eb="2">
      <t>ジギョウ</t>
    </rPh>
    <rPh sb="2" eb="4">
      <t>ブブン</t>
    </rPh>
    <phoneticPr fontId="2"/>
  </si>
  <si>
    <t>住居等部分</t>
    <rPh sb="0" eb="2">
      <t>ジュウキョ</t>
    </rPh>
    <rPh sb="2" eb="3">
      <t>トウ</t>
    </rPh>
    <rPh sb="3" eb="5">
      <t>ブブン</t>
    </rPh>
    <phoneticPr fontId="2"/>
  </si>
  <si>
    <t>登記日</t>
    <rPh sb="0" eb="2">
      <t>トウキ</t>
    </rPh>
    <rPh sb="2" eb="3">
      <t>ビ</t>
    </rPh>
    <phoneticPr fontId="2"/>
  </si>
  <si>
    <t>取得価格</t>
    <rPh sb="0" eb="2">
      <t>シュトク</t>
    </rPh>
    <rPh sb="2" eb="4">
      <t>カカク</t>
    </rPh>
    <phoneticPr fontId="2"/>
  </si>
  <si>
    <t>※土地家屋を一体で取得した場合は按分にて算出</t>
    <rPh sb="1" eb="3">
      <t>トチ</t>
    </rPh>
    <rPh sb="3" eb="5">
      <t>カオク</t>
    </rPh>
    <rPh sb="6" eb="8">
      <t>イッタイ</t>
    </rPh>
    <rPh sb="9" eb="11">
      <t>シュトク</t>
    </rPh>
    <rPh sb="13" eb="15">
      <t>バアイ</t>
    </rPh>
    <rPh sb="16" eb="18">
      <t>アンブン</t>
    </rPh>
    <rPh sb="20" eb="22">
      <t>サンシュツ</t>
    </rPh>
    <phoneticPr fontId="2"/>
  </si>
  <si>
    <t>円</t>
    <rPh sb="0" eb="1">
      <t>エン</t>
    </rPh>
    <phoneticPr fontId="2"/>
  </si>
  <si>
    <t>税額</t>
    <rPh sb="0" eb="2">
      <t>ゼイガク</t>
    </rPh>
    <phoneticPr fontId="2"/>
  </si>
  <si>
    <t>税額合計</t>
    <rPh sb="0" eb="2">
      <t>ゼイガク</t>
    </rPh>
    <rPh sb="2" eb="4">
      <t>ゴウケイ</t>
    </rPh>
    <phoneticPr fontId="2"/>
  </si>
  <si>
    <t>円(a)</t>
    <rPh sb="0" eb="1">
      <t>エン</t>
    </rPh>
    <phoneticPr fontId="2"/>
  </si>
  <si>
    <t>固定資産税額</t>
    <rPh sb="0" eb="2">
      <t>コテイ</t>
    </rPh>
    <rPh sb="2" eb="5">
      <t>シサンゼイ</t>
    </rPh>
    <rPh sb="5" eb="6">
      <t>ガク</t>
    </rPh>
    <phoneticPr fontId="2"/>
  </si>
  <si>
    <t>都市計画税額</t>
    <rPh sb="0" eb="2">
      <t>トシ</t>
    </rPh>
    <rPh sb="2" eb="4">
      <t>ケイカク</t>
    </rPh>
    <rPh sb="4" eb="5">
      <t>ゼイ</t>
    </rPh>
    <rPh sb="5" eb="6">
      <t>ガク</t>
    </rPh>
    <phoneticPr fontId="2"/>
  </si>
  <si>
    <t xml:space="preserve">家屋
</t>
    <rPh sb="0" eb="2">
      <t>カオク</t>
    </rPh>
    <phoneticPr fontId="2"/>
  </si>
  <si>
    <t>所在</t>
    <rPh sb="0" eb="2">
      <t>ショザイ</t>
    </rPh>
    <phoneticPr fontId="2"/>
  </si>
  <si>
    <t>構造</t>
    <rPh sb="0" eb="2">
      <t>コウゾウ</t>
    </rPh>
    <phoneticPr fontId="2"/>
  </si>
  <si>
    <t>□鉄骨造　□鉄筋コンクリート造　□木造　□その他</t>
    <rPh sb="1" eb="3">
      <t>テッコツ</t>
    </rPh>
    <rPh sb="3" eb="4">
      <t>ヅク</t>
    </rPh>
    <rPh sb="6" eb="8">
      <t>テッキン</t>
    </rPh>
    <rPh sb="14" eb="15">
      <t>ゾウ</t>
    </rPh>
    <rPh sb="17" eb="19">
      <t>モクゾウ</t>
    </rPh>
    <rPh sb="23" eb="24">
      <t>タ</t>
    </rPh>
    <phoneticPr fontId="2"/>
  </si>
  <si>
    <t>着工時期</t>
    <rPh sb="0" eb="2">
      <t>チャッコウ</t>
    </rPh>
    <rPh sb="2" eb="4">
      <t>ジキ</t>
    </rPh>
    <phoneticPr fontId="2"/>
  </si>
  <si>
    <t>完成時期</t>
    <rPh sb="0" eb="2">
      <t>カンセイ</t>
    </rPh>
    <rPh sb="2" eb="4">
      <t>ジキ</t>
    </rPh>
    <phoneticPr fontId="2"/>
  </si>
  <si>
    <t>延床面積</t>
    <rPh sb="0" eb="1">
      <t>ノ</t>
    </rPh>
    <rPh sb="1" eb="2">
      <t>ユカ</t>
    </rPh>
    <rPh sb="2" eb="4">
      <t>メンセキ</t>
    </rPh>
    <phoneticPr fontId="2"/>
  </si>
  <si>
    <t>円(b)</t>
    <rPh sb="0" eb="1">
      <t>エン</t>
    </rPh>
    <phoneticPr fontId="2"/>
  </si>
  <si>
    <t>土地家屋税額合計(a)+(b)</t>
    <rPh sb="0" eb="2">
      <t>トチ</t>
    </rPh>
    <rPh sb="2" eb="4">
      <t>カオク</t>
    </rPh>
    <rPh sb="4" eb="6">
      <t>ゼイガク</t>
    </rPh>
    <rPh sb="6" eb="8">
      <t>ゴウケイ</t>
    </rPh>
    <phoneticPr fontId="2"/>
  </si>
  <si>
    <t>円(c)</t>
    <rPh sb="0" eb="1">
      <t>エン</t>
    </rPh>
    <phoneticPr fontId="2"/>
  </si>
  <si>
    <t>土地</t>
    <rPh sb="0" eb="2">
      <t>トチ</t>
    </rPh>
    <phoneticPr fontId="2"/>
  </si>
  <si>
    <t>区画総面積</t>
    <rPh sb="0" eb="2">
      <t>クカク</t>
    </rPh>
    <rPh sb="2" eb="3">
      <t>ソウ</t>
    </rPh>
    <rPh sb="3" eb="5">
      <t>メンセキ</t>
    </rPh>
    <phoneticPr fontId="2"/>
  </si>
  <si>
    <t>住居部分</t>
    <rPh sb="0" eb="2">
      <t>ジュウキョ</t>
    </rPh>
    <rPh sb="2" eb="4">
      <t>ブブン</t>
    </rPh>
    <phoneticPr fontId="2"/>
  </si>
  <si>
    <t>家屋</t>
    <rPh sb="0" eb="2">
      <t>カオク</t>
    </rPh>
    <phoneticPr fontId="2"/>
  </si>
  <si>
    <t>契約内容
※配偶者及び３親等以内との契約は対象となりません</t>
    <rPh sb="0" eb="2">
      <t>ケイヤク</t>
    </rPh>
    <rPh sb="2" eb="4">
      <t>ナイヨウ</t>
    </rPh>
    <rPh sb="6" eb="9">
      <t>ハイグウシャ</t>
    </rPh>
    <rPh sb="9" eb="10">
      <t>オヨ</t>
    </rPh>
    <rPh sb="12" eb="14">
      <t>シントウ</t>
    </rPh>
    <rPh sb="14" eb="16">
      <t>イナイ</t>
    </rPh>
    <rPh sb="18" eb="20">
      <t>ケイヤク</t>
    </rPh>
    <rPh sb="21" eb="23">
      <t>タイショウ</t>
    </rPh>
    <phoneticPr fontId="2"/>
  </si>
  <si>
    <t>契約期間</t>
    <rPh sb="0" eb="2">
      <t>ケイヤク</t>
    </rPh>
    <rPh sb="2" eb="4">
      <t>キカン</t>
    </rPh>
    <phoneticPr fontId="2"/>
  </si>
  <si>
    <t>～</t>
    <phoneticPr fontId="2"/>
  </si>
  <si>
    <t>貸主</t>
    <rPh sb="0" eb="2">
      <t>カシヌシ</t>
    </rPh>
    <phoneticPr fontId="2"/>
  </si>
  <si>
    <t>氏名</t>
    <rPh sb="0" eb="2">
      <t>シメイ</t>
    </rPh>
    <phoneticPr fontId="2"/>
  </si>
  <si>
    <t>住所</t>
    <rPh sb="0" eb="2">
      <t>ジュウショ</t>
    </rPh>
    <phoneticPr fontId="2"/>
  </si>
  <si>
    <r>
      <t xml:space="preserve">賃料
</t>
    </r>
    <r>
      <rPr>
        <sz val="10"/>
        <rFont val="ＭＳ 明朝"/>
        <family val="1"/>
        <charset val="128"/>
      </rPr>
      <t>（税抜）</t>
    </r>
    <rPh sb="0" eb="2">
      <t>チンリョウ</t>
    </rPh>
    <rPh sb="4" eb="6">
      <t>ゼイヌキ</t>
    </rPh>
    <phoneticPr fontId="2"/>
  </si>
  <si>
    <t>月額賃料</t>
    <rPh sb="0" eb="2">
      <t>ゲツガク</t>
    </rPh>
    <rPh sb="2" eb="4">
      <t>チンリョウ</t>
    </rPh>
    <phoneticPr fontId="2"/>
  </si>
  <si>
    <t>土地部分(参考)</t>
    <rPh sb="0" eb="2">
      <t>トチ</t>
    </rPh>
    <rPh sb="2" eb="4">
      <t>ブブン</t>
    </rPh>
    <rPh sb="5" eb="7">
      <t>サンコウ</t>
    </rPh>
    <phoneticPr fontId="2"/>
  </si>
  <si>
    <t>家屋部分(参考)</t>
    <rPh sb="0" eb="2">
      <t>カオク</t>
    </rPh>
    <rPh sb="2" eb="4">
      <t>ブブン</t>
    </rPh>
    <rPh sb="5" eb="7">
      <t>サンコウ</t>
    </rPh>
    <phoneticPr fontId="2"/>
  </si>
  <si>
    <t>申請月数</t>
    <rPh sb="0" eb="2">
      <t>シンセイ</t>
    </rPh>
    <rPh sb="2" eb="3">
      <t>ツキ</t>
    </rPh>
    <rPh sb="3" eb="4">
      <t>スウ</t>
    </rPh>
    <phoneticPr fontId="2"/>
  </si>
  <si>
    <t>カ月分</t>
    <rPh sb="1" eb="2">
      <t>ゲツ</t>
    </rPh>
    <rPh sb="2" eb="3">
      <t>ブン</t>
    </rPh>
    <phoneticPr fontId="2"/>
  </si>
  <si>
    <t>償却資産
（合計1,000万円以上の設備投資が対象です）</t>
    <rPh sb="0" eb="2">
      <t>ショウキャク</t>
    </rPh>
    <rPh sb="2" eb="4">
      <t>シサン</t>
    </rPh>
    <rPh sb="6" eb="8">
      <t>ゴウケイ</t>
    </rPh>
    <rPh sb="13" eb="14">
      <t>マン</t>
    </rPh>
    <rPh sb="14" eb="15">
      <t>エン</t>
    </rPh>
    <rPh sb="15" eb="17">
      <t>イジョウ</t>
    </rPh>
    <rPh sb="18" eb="20">
      <t>セツビ</t>
    </rPh>
    <rPh sb="20" eb="22">
      <t>トウシ</t>
    </rPh>
    <rPh sb="23" eb="25">
      <t>タイショウ</t>
    </rPh>
    <phoneticPr fontId="2"/>
  </si>
  <si>
    <t>取得時期</t>
    <rPh sb="0" eb="2">
      <t>シュトク</t>
    </rPh>
    <rPh sb="2" eb="4">
      <t>ジキ</t>
    </rPh>
    <phoneticPr fontId="2"/>
  </si>
  <si>
    <t>年中</t>
    <rPh sb="0" eb="1">
      <t>ネン</t>
    </rPh>
    <rPh sb="1" eb="2">
      <t>チュウ</t>
    </rPh>
    <phoneticPr fontId="2"/>
  </si>
  <si>
    <t>取得設備数</t>
    <rPh sb="0" eb="2">
      <t>シュトク</t>
    </rPh>
    <rPh sb="2" eb="4">
      <t>セツビ</t>
    </rPh>
    <rPh sb="4" eb="5">
      <t>スウ</t>
    </rPh>
    <phoneticPr fontId="2"/>
  </si>
  <si>
    <t>計</t>
    <rPh sb="0" eb="1">
      <t>ケイ</t>
    </rPh>
    <phoneticPr fontId="2"/>
  </si>
  <si>
    <t>件</t>
    <rPh sb="0" eb="1">
      <t>ケン</t>
    </rPh>
    <phoneticPr fontId="2"/>
  </si>
  <si>
    <t>固定資産税評価額</t>
    <rPh sb="0" eb="2">
      <t>コテイ</t>
    </rPh>
    <rPh sb="2" eb="4">
      <t>シサン</t>
    </rPh>
    <rPh sb="4" eb="5">
      <t>ゼイ</t>
    </rPh>
    <rPh sb="5" eb="8">
      <t>ヒョウカガク</t>
    </rPh>
    <phoneticPr fontId="2"/>
  </si>
  <si>
    <t>固定資産税課税額</t>
    <rPh sb="0" eb="2">
      <t>コテイ</t>
    </rPh>
    <rPh sb="2" eb="5">
      <t>シサンゼイ</t>
    </rPh>
    <rPh sb="5" eb="7">
      <t>カゼイ</t>
    </rPh>
    <rPh sb="7" eb="8">
      <t>ガク</t>
    </rPh>
    <phoneticPr fontId="2"/>
  </si>
  <si>
    <t>円(d)</t>
    <rPh sb="0" eb="1">
      <t>エン</t>
    </rPh>
    <phoneticPr fontId="2"/>
  </si>
  <si>
    <t>新規従業員</t>
    <rPh sb="0" eb="2">
      <t>シンキ</t>
    </rPh>
    <rPh sb="2" eb="5">
      <t>ジュウギョウイン</t>
    </rPh>
    <phoneticPr fontId="2"/>
  </si>
  <si>
    <t>人目</t>
    <rPh sb="0" eb="1">
      <t>ニン</t>
    </rPh>
    <rPh sb="1" eb="2">
      <t>メ</t>
    </rPh>
    <phoneticPr fontId="2"/>
  </si>
  <si>
    <t>雇用年月日</t>
    <rPh sb="0" eb="2">
      <t>コヨウ</t>
    </rPh>
    <rPh sb="2" eb="5">
      <t>ネンガッピ</t>
    </rPh>
    <phoneticPr fontId="2"/>
  </si>
  <si>
    <t>年　　　月　　　日</t>
    <rPh sb="0" eb="1">
      <t>ネン</t>
    </rPh>
    <rPh sb="4" eb="5">
      <t>ガツ</t>
    </rPh>
    <rPh sb="8" eb="9">
      <t>ニチ</t>
    </rPh>
    <phoneticPr fontId="2"/>
  </si>
  <si>
    <t>（現在通算　　ヶ月雇用）</t>
    <phoneticPr fontId="2"/>
  </si>
  <si>
    <t>市在住期間</t>
    <rPh sb="0" eb="1">
      <t>シ</t>
    </rPh>
    <rPh sb="1" eb="3">
      <t>ザイジュウ</t>
    </rPh>
    <rPh sb="3" eb="5">
      <t>キカン</t>
    </rPh>
    <phoneticPr fontId="2"/>
  </si>
  <si>
    <t>１年以上</t>
    <rPh sb="1" eb="2">
      <t>ネン</t>
    </rPh>
    <rPh sb="2" eb="4">
      <t>イジョウ</t>
    </rPh>
    <phoneticPr fontId="2"/>
  </si>
  <si>
    <t>１年未満</t>
    <rPh sb="1" eb="2">
      <t>ネン</t>
    </rPh>
    <rPh sb="2" eb="4">
      <t>ミマン</t>
    </rPh>
    <phoneticPr fontId="2"/>
  </si>
  <si>
    <t>「３」工場等の取得</t>
    <rPh sb="3" eb="6">
      <t>コウジョウトウ</t>
    </rPh>
    <rPh sb="7" eb="9">
      <t>シュトク</t>
    </rPh>
    <phoneticPr fontId="2"/>
  </si>
  <si>
    <t>税額合計(c)</t>
    <rPh sb="0" eb="2">
      <t>ゼイガク</t>
    </rPh>
    <rPh sb="2" eb="4">
      <t>ゴウケイ</t>
    </rPh>
    <phoneticPr fontId="2"/>
  </si>
  <si>
    <t>補助率</t>
    <rPh sb="0" eb="3">
      <t>ホジョリツ</t>
    </rPh>
    <phoneticPr fontId="2"/>
  </si>
  <si>
    <t>補助金額(千円未満切捨)</t>
    <rPh sb="0" eb="2">
      <t>ホジョ</t>
    </rPh>
    <rPh sb="2" eb="4">
      <t>キンガク</t>
    </rPh>
    <rPh sb="5" eb="7">
      <t>センエン</t>
    </rPh>
    <rPh sb="7" eb="9">
      <t>ミマン</t>
    </rPh>
    <rPh sb="9" eb="11">
      <t>キリス</t>
    </rPh>
    <phoneticPr fontId="2"/>
  </si>
  <si>
    <t>1/2(上限300万円)</t>
    <rPh sb="4" eb="6">
      <t>ジョウゲン</t>
    </rPh>
    <rPh sb="9" eb="11">
      <t>マンエン</t>
    </rPh>
    <phoneticPr fontId="2"/>
  </si>
  <si>
    <t>－①</t>
    <phoneticPr fontId="2"/>
  </si>
  <si>
    <t>「４」工場等の賃借</t>
    <rPh sb="3" eb="6">
      <t>コウジョウトウ</t>
    </rPh>
    <rPh sb="7" eb="9">
      <t>チンシャク</t>
    </rPh>
    <phoneticPr fontId="2"/>
  </si>
  <si>
    <t>月額(上限10万円)</t>
    <rPh sb="0" eb="2">
      <t>ゲツガク</t>
    </rPh>
    <rPh sb="3" eb="5">
      <t>ジョウゲン</t>
    </rPh>
    <rPh sb="7" eb="9">
      <t>マンエン</t>
    </rPh>
    <phoneticPr fontId="2"/>
  </si>
  <si>
    <t>月数(最大12カ月)</t>
    <rPh sb="0" eb="1">
      <t>ツキ</t>
    </rPh>
    <rPh sb="1" eb="2">
      <t>スウ</t>
    </rPh>
    <rPh sb="3" eb="5">
      <t>サイダイ</t>
    </rPh>
    <rPh sb="8" eb="9">
      <t>ツキ</t>
    </rPh>
    <phoneticPr fontId="2"/>
  </si>
  <si>
    <t>－②</t>
    <phoneticPr fontId="2"/>
  </si>
  <si>
    <t>「５」償却資産の取得</t>
    <rPh sb="3" eb="5">
      <t>ショウキャク</t>
    </rPh>
    <rPh sb="5" eb="7">
      <t>シサン</t>
    </rPh>
    <rPh sb="8" eb="10">
      <t>シュトク</t>
    </rPh>
    <phoneticPr fontId="2"/>
  </si>
  <si>
    <t>税額合計(d)</t>
    <rPh sb="0" eb="2">
      <t>ゼイガク</t>
    </rPh>
    <rPh sb="2" eb="4">
      <t>ゴウケイ</t>
    </rPh>
    <phoneticPr fontId="2"/>
  </si>
  <si>
    <t>1/2(上限50万円)</t>
    <rPh sb="4" eb="6">
      <t>ジョウゲン</t>
    </rPh>
    <rPh sb="8" eb="10">
      <t>マンエン</t>
    </rPh>
    <phoneticPr fontId="2"/>
  </si>
  <si>
    <t>－③</t>
    <phoneticPr fontId="2"/>
  </si>
  <si>
    <t>「６」新規雇用</t>
    <rPh sb="3" eb="5">
      <t>シンキ</t>
    </rPh>
    <rPh sb="5" eb="7">
      <t>コヨウ</t>
    </rPh>
    <phoneticPr fontId="2"/>
  </si>
  <si>
    <t>1人当30万円</t>
    <rPh sb="1" eb="2">
      <t>ニン</t>
    </rPh>
    <rPh sb="2" eb="3">
      <t>アタ</t>
    </rPh>
    <rPh sb="5" eb="7">
      <t>マンエン</t>
    </rPh>
    <phoneticPr fontId="2"/>
  </si>
  <si>
    <t>申請人数</t>
    <rPh sb="0" eb="2">
      <t>シンセイ</t>
    </rPh>
    <rPh sb="2" eb="4">
      <t>ニンズウ</t>
    </rPh>
    <phoneticPr fontId="2"/>
  </si>
  <si>
    <t>－④</t>
    <phoneticPr fontId="2"/>
  </si>
  <si>
    <t>補助金申請額合計（①又は②）＋③＋④</t>
    <rPh sb="0" eb="3">
      <t>ホジョキン</t>
    </rPh>
    <rPh sb="3" eb="5">
      <t>シンセイ</t>
    </rPh>
    <rPh sb="5" eb="6">
      <t>ガク</t>
    </rPh>
    <rPh sb="6" eb="8">
      <t>ゴウケイ</t>
    </rPh>
    <rPh sb="10" eb="11">
      <t>マタ</t>
    </rPh>
    <phoneticPr fontId="2"/>
  </si>
  <si>
    <t>収入</t>
    <rPh sb="0" eb="2">
      <t>シュウニュウ</t>
    </rPh>
    <phoneticPr fontId="2"/>
  </si>
  <si>
    <t>支出</t>
    <rPh sb="0" eb="2">
      <t>シシュツ</t>
    </rPh>
    <phoneticPr fontId="2"/>
  </si>
  <si>
    <t>自己資金</t>
    <rPh sb="0" eb="2">
      <t>ジコ</t>
    </rPh>
    <rPh sb="2" eb="4">
      <t>シキン</t>
    </rPh>
    <phoneticPr fontId="2"/>
  </si>
  <si>
    <t>固定資産税・都市計画税合計(c)+(d)</t>
    <rPh sb="0" eb="2">
      <t>コテイ</t>
    </rPh>
    <rPh sb="2" eb="5">
      <t>シサンゼイ</t>
    </rPh>
    <rPh sb="6" eb="8">
      <t>トシ</t>
    </rPh>
    <rPh sb="8" eb="10">
      <t>ケイカク</t>
    </rPh>
    <rPh sb="10" eb="11">
      <t>ゼイ</t>
    </rPh>
    <rPh sb="11" eb="13">
      <t>ゴウケイ</t>
    </rPh>
    <phoneticPr fontId="2"/>
  </si>
  <si>
    <t>市補助金</t>
    <rPh sb="0" eb="1">
      <t>シ</t>
    </rPh>
    <rPh sb="1" eb="4">
      <t>ホジョキン</t>
    </rPh>
    <phoneticPr fontId="2"/>
  </si>
  <si>
    <t>賃借料（契約月額×申請月数）</t>
    <rPh sb="0" eb="2">
      <t>チンシャク</t>
    </rPh>
    <rPh sb="2" eb="3">
      <t>リョウ</t>
    </rPh>
    <rPh sb="4" eb="6">
      <t>ケイヤク</t>
    </rPh>
    <rPh sb="6" eb="8">
      <t>ゲツガク</t>
    </rPh>
    <rPh sb="9" eb="11">
      <t>シンセイ</t>
    </rPh>
    <rPh sb="11" eb="12">
      <t>ツキ</t>
    </rPh>
    <rPh sb="12" eb="13">
      <t>スウ</t>
    </rPh>
    <phoneticPr fontId="2"/>
  </si>
  <si>
    <t>その他</t>
    <rPh sb="2" eb="3">
      <t>タ</t>
    </rPh>
    <phoneticPr fontId="2"/>
  </si>
  <si>
    <t>新規雇用者(1人30万円で計算)④</t>
    <rPh sb="0" eb="2">
      <t>シンキ</t>
    </rPh>
    <rPh sb="2" eb="5">
      <t>コヨウシャ</t>
    </rPh>
    <rPh sb="7" eb="8">
      <t>ニン</t>
    </rPh>
    <rPh sb="10" eb="12">
      <t>マンエン</t>
    </rPh>
    <rPh sb="13" eb="15">
      <t>ケイサン</t>
    </rPh>
    <phoneticPr fontId="2"/>
  </si>
  <si>
    <t>収入計</t>
    <rPh sb="0" eb="2">
      <t>シュウニュウ</t>
    </rPh>
    <rPh sb="2" eb="3">
      <t>ケイ</t>
    </rPh>
    <phoneticPr fontId="2"/>
  </si>
  <si>
    <t>支出計</t>
    <rPh sb="0" eb="2">
      <t>シシュツ</t>
    </rPh>
    <rPh sb="2" eb="3">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</si>
</sst>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_ "/>
    <numFmt numFmtId="178" formatCode="0.00_);[Red]\(0.00\)"/>
    <numFmt numFmtId="179" formatCode="#,##0_);[Red]\(#,##0\)"/>
    <numFmt numFmtId="180" formatCode="0_ "/>
  </numFmts>
  <fonts count="7"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2"/>
      <name val="ＭＳ Ｐゴシック"/>
      <family val="3"/>
      <charset val="128"/>
    </font>
    <font>
      <sz val="9"/>
      <name val="ＭＳ 明朝"/>
      <family val="1"/>
      <charset val="128"/>
    </font>
    <font>
      <sz val="10"/>
      <name val="ＭＳ 明朝"/>
      <family val="1"/>
      <charset val="128"/>
    </font>
  </fonts>
  <fills count="2">
    <fill>
      <patternFill patternType="none"/>
    </fill>
    <fill>
      <patternFill patternType="gray125"/>
    </fill>
  </fills>
  <borders count="18">
    <border>
      <left/>
      <right/>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alignment vertical="center"/>
    </xf>
  </cellStyleXfs>
  <cellXfs count="185">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0" xfId="0" applyFont="1" applyAlignment="1">
      <alignment horizontal="left" vertical="center"/>
    </xf>
    <xf numFmtId="0" fontId="1" fillId="0" borderId="1" xfId="0" applyFont="1" applyBorder="1">
      <alignment vertical="center"/>
    </xf>
    <xf numFmtId="0" fontId="1" fillId="0" borderId="0" xfId="0" applyFont="1" applyAlignment="1">
      <alignment horizontal="center" vertical="center"/>
    </xf>
    <xf numFmtId="0" fontId="1" fillId="0" borderId="0" xfId="0" applyFont="1" applyAlignment="1">
      <alignment horizontal="left"/>
    </xf>
    <xf numFmtId="0" fontId="1" fillId="0" borderId="2" xfId="0" applyFont="1" applyBorder="1" applyAlignment="1">
      <alignment horizontal="left"/>
    </xf>
    <xf numFmtId="0" fontId="1" fillId="0" borderId="3" xfId="0" applyFont="1" applyBorder="1" applyAlignment="1">
      <alignment horizontal="center" vertical="center"/>
    </xf>
    <xf numFmtId="0" fontId="1" fillId="0" borderId="4" xfId="0" applyFont="1" applyBorder="1" applyAlignment="1">
      <alignment vertical="center" shrinkToFit="1"/>
    </xf>
    <xf numFmtId="0" fontId="1" fillId="0" borderId="5" xfId="0" applyFont="1" applyBorder="1" applyAlignment="1">
      <alignment vertical="center" shrinkToFit="1"/>
    </xf>
    <xf numFmtId="0" fontId="1" fillId="0" borderId="6" xfId="0" applyFont="1" applyBorder="1" applyAlignment="1">
      <alignment vertical="center" shrinkToFit="1"/>
    </xf>
    <xf numFmtId="0" fontId="1" fillId="0" borderId="7" xfId="0" applyFont="1" applyBorder="1" applyAlignment="1">
      <alignment vertical="center" shrinkToFit="1"/>
    </xf>
    <xf numFmtId="0" fontId="1" fillId="0" borderId="2" xfId="0" applyFont="1" applyBorder="1" applyAlignment="1">
      <alignment vertical="center" shrinkToFit="1"/>
    </xf>
    <xf numFmtId="0" fontId="1" fillId="0" borderId="8" xfId="0" applyFont="1" applyBorder="1" applyAlignment="1">
      <alignment vertical="center" shrinkToFit="1"/>
    </xf>
    <xf numFmtId="0" fontId="1" fillId="0" borderId="4" xfId="0" applyFont="1" applyBorder="1" applyAlignment="1">
      <alignment horizontal="left" vertical="center" shrinkToFit="1"/>
    </xf>
    <xf numFmtId="0" fontId="1" fillId="0" borderId="5" xfId="0" applyFont="1" applyBorder="1" applyAlignment="1">
      <alignment horizontal="left" vertical="center" shrinkToFit="1"/>
    </xf>
    <xf numFmtId="0" fontId="1" fillId="0" borderId="6" xfId="0" applyFont="1" applyBorder="1" applyAlignment="1">
      <alignment horizontal="left" vertical="center" shrinkToFit="1"/>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7" xfId="0" applyFont="1" applyBorder="1" applyAlignment="1">
      <alignment horizontal="left" vertical="center" shrinkToFit="1"/>
    </xf>
    <xf numFmtId="0" fontId="1" fillId="0" borderId="2" xfId="0" applyFont="1" applyBorder="1" applyAlignment="1">
      <alignment horizontal="left" vertical="center" shrinkToFit="1"/>
    </xf>
    <xf numFmtId="0" fontId="1" fillId="0" borderId="8" xfId="0" applyFont="1" applyBorder="1" applyAlignment="1">
      <alignment horizontal="left" vertical="center" shrinkToFit="1"/>
    </xf>
    <xf numFmtId="58" fontId="3" fillId="0" borderId="3" xfId="0" applyNumberFormat="1" applyFont="1" applyBorder="1" applyAlignment="1">
      <alignment horizontal="right" vertical="center" wrapText="1"/>
    </xf>
    <xf numFmtId="0" fontId="3" fillId="0" borderId="3" xfId="0" applyFont="1" applyBorder="1" applyAlignment="1">
      <alignment horizontal="right" vertical="center" wrapText="1"/>
    </xf>
    <xf numFmtId="0" fontId="1" fillId="0" borderId="3" xfId="0" applyFont="1" applyBorder="1" applyAlignment="1">
      <alignment horizontal="center" vertical="center" wrapText="1"/>
    </xf>
    <xf numFmtId="0" fontId="1" fillId="0" borderId="3" xfId="0" applyFont="1" applyBorder="1" applyAlignment="1">
      <alignment horizontal="right" vertical="center" wrapText="1"/>
    </xf>
    <xf numFmtId="0" fontId="1" fillId="0" borderId="9"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9" xfId="0" applyFont="1" applyBorder="1" applyAlignment="1">
      <alignment horizontal="center" vertical="center"/>
    </xf>
    <xf numFmtId="0" fontId="1" fillId="0" borderId="9" xfId="0" applyFont="1" applyBorder="1" applyAlignment="1">
      <alignment vertical="center" wrapText="1"/>
    </xf>
    <xf numFmtId="0" fontId="1" fillId="0" borderId="11" xfId="0" applyFont="1" applyBorder="1" applyAlignment="1">
      <alignment horizontal="center" vertical="center"/>
    </xf>
    <xf numFmtId="0" fontId="1" fillId="0" borderId="11" xfId="0" applyFont="1" applyBorder="1" applyAlignment="1">
      <alignment vertical="center" wrapText="1"/>
    </xf>
    <xf numFmtId="0" fontId="1" fillId="0" borderId="10" xfId="0" applyFont="1" applyBorder="1" applyAlignment="1">
      <alignment horizontal="center" vertical="center"/>
    </xf>
    <xf numFmtId="0" fontId="1" fillId="0" borderId="10" xfId="0" applyFont="1" applyBorder="1" applyAlignment="1">
      <alignment vertical="center" wrapText="1"/>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wrapText="1"/>
    </xf>
    <xf numFmtId="0" fontId="1" fillId="0" borderId="7" xfId="0" applyFont="1" applyBorder="1" applyAlignment="1">
      <alignment vertical="center" wrapText="1"/>
    </xf>
    <xf numFmtId="0" fontId="1" fillId="0" borderId="2" xfId="0" applyFont="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horizontal="left" vertical="center" wrapText="1"/>
    </xf>
    <xf numFmtId="0" fontId="1" fillId="0" borderId="11" xfId="0" applyFont="1" applyBorder="1" applyAlignment="1">
      <alignment horizontal="left" vertical="center" wrapText="1"/>
    </xf>
    <xf numFmtId="0" fontId="1" fillId="0" borderId="10" xfId="0" applyFont="1" applyBorder="1" applyAlignment="1">
      <alignment horizontal="left" vertical="center" wrapText="1"/>
    </xf>
    <xf numFmtId="0" fontId="1" fillId="0" borderId="5" xfId="0" applyFont="1" applyBorder="1" applyAlignment="1"/>
    <xf numFmtId="0" fontId="1" fillId="0" borderId="0" xfId="0" applyFont="1" applyAlignment="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58" fontId="1" fillId="0" borderId="4" xfId="0" applyNumberFormat="1" applyFont="1" applyBorder="1" applyAlignment="1">
      <alignment horizontal="left" vertical="center" wrapText="1" indent="1"/>
    </xf>
    <xf numFmtId="0" fontId="1" fillId="0" borderId="5"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4" xfId="0" applyFont="1" applyBorder="1" applyAlignment="1">
      <alignment horizontal="right" vertical="center" wrapText="1"/>
    </xf>
    <xf numFmtId="0" fontId="1" fillId="0" borderId="5" xfId="0" applyFont="1" applyBorder="1" applyAlignment="1">
      <alignment horizontal="right" vertical="center" wrapText="1"/>
    </xf>
    <xf numFmtId="0" fontId="1" fillId="0" borderId="6" xfId="0" applyFont="1" applyBorder="1" applyAlignment="1">
      <alignment horizontal="right" vertical="center" wrapText="1"/>
    </xf>
    <xf numFmtId="0" fontId="1" fillId="0" borderId="7" xfId="0" applyFont="1" applyBorder="1" applyAlignment="1">
      <alignment horizontal="left" vertical="center" wrapText="1" indent="1"/>
    </xf>
    <xf numFmtId="0" fontId="1" fillId="0" borderId="2" xfId="0" applyFont="1" applyBorder="1" applyAlignment="1">
      <alignment horizontal="left" vertical="center" wrapText="1" indent="1"/>
    </xf>
    <xf numFmtId="0" fontId="1" fillId="0" borderId="8" xfId="0" applyFont="1" applyBorder="1" applyAlignment="1">
      <alignment horizontal="left" vertical="center" wrapText="1" indent="1"/>
    </xf>
    <xf numFmtId="0" fontId="1" fillId="0" borderId="7" xfId="0" applyFont="1" applyBorder="1" applyAlignment="1">
      <alignment horizontal="right" vertical="center" wrapText="1"/>
    </xf>
    <xf numFmtId="0" fontId="1" fillId="0" borderId="2" xfId="0" applyFont="1" applyBorder="1" applyAlignment="1">
      <alignment horizontal="right" vertical="center" wrapText="1"/>
    </xf>
    <xf numFmtId="0" fontId="1" fillId="0" borderId="8" xfId="0" applyFont="1" applyBorder="1" applyAlignment="1">
      <alignment horizontal="right" vertical="center" wrapText="1"/>
    </xf>
    <xf numFmtId="0" fontId="3"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center" vertical="center" wrapText="1"/>
    </xf>
    <xf numFmtId="0" fontId="1" fillId="0" borderId="3" xfId="0" applyFont="1" applyBorder="1" applyAlignment="1" applyProtection="1">
      <alignment horizontal="left" vertical="center" wrapText="1"/>
      <protection locked="0"/>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176" fontId="1" fillId="0" borderId="6" xfId="0" applyNumberFormat="1" applyFont="1" applyBorder="1" applyAlignment="1">
      <alignment horizontal="right" vertical="center"/>
    </xf>
    <xf numFmtId="176" fontId="1" fillId="0" borderId="9" xfId="0" applyNumberFormat="1" applyFont="1" applyBorder="1" applyAlignment="1">
      <alignment horizontal="right" vertical="center"/>
    </xf>
    <xf numFmtId="176" fontId="1" fillId="0" borderId="4" xfId="0" applyNumberFormat="1" applyFont="1" applyBorder="1" applyAlignment="1">
      <alignment horizontal="right" vertical="center"/>
    </xf>
    <xf numFmtId="0" fontId="1" fillId="0" borderId="6" xfId="0" applyFont="1" applyBorder="1">
      <alignment vertical="center"/>
    </xf>
    <xf numFmtId="0" fontId="1" fillId="0" borderId="14" xfId="0" applyFont="1" applyBorder="1" applyAlignment="1">
      <alignment horizontal="center" vertical="center"/>
    </xf>
    <xf numFmtId="176" fontId="1" fillId="0" borderId="3" xfId="0" applyNumberFormat="1" applyFont="1" applyBorder="1" applyAlignment="1" applyProtection="1">
      <alignment horizontal="right" vertical="center"/>
      <protection locked="0"/>
    </xf>
    <xf numFmtId="176" fontId="1" fillId="0" borderId="15" xfId="0" applyNumberFormat="1" applyFont="1" applyBorder="1" applyAlignment="1" applyProtection="1">
      <alignment horizontal="right" vertical="center"/>
      <protection locked="0"/>
    </xf>
    <xf numFmtId="0" fontId="1" fillId="0" borderId="14" xfId="0" applyFont="1" applyBorder="1">
      <alignment vertical="center"/>
    </xf>
    <xf numFmtId="176" fontId="1" fillId="0" borderId="9" xfId="0" applyNumberFormat="1" applyFont="1" applyBorder="1" applyAlignment="1" applyProtection="1">
      <alignment horizontal="right" vertical="center"/>
      <protection locked="0"/>
    </xf>
    <xf numFmtId="176" fontId="1" fillId="0" borderId="4" xfId="0" applyNumberFormat="1" applyFont="1" applyBorder="1" applyAlignment="1" applyProtection="1">
      <alignment horizontal="right" vertical="center"/>
      <protection locked="0"/>
    </xf>
    <xf numFmtId="0" fontId="1" fillId="0" borderId="9" xfId="0" applyFont="1" applyBorder="1" applyAlignment="1">
      <alignment horizontal="center" vertical="center"/>
    </xf>
    <xf numFmtId="49" fontId="1" fillId="0" borderId="3" xfId="0" quotePrefix="1" applyNumberFormat="1" applyFont="1" applyBorder="1" applyAlignment="1" applyProtection="1">
      <alignment horizontal="left" vertical="center"/>
      <protection locked="0"/>
    </xf>
    <xf numFmtId="49" fontId="1" fillId="0" borderId="3" xfId="0" applyNumberFormat="1" applyFont="1" applyBorder="1" applyAlignment="1" applyProtection="1">
      <alignment horizontal="left" vertical="center"/>
      <protection locked="0"/>
    </xf>
    <xf numFmtId="49" fontId="1" fillId="0" borderId="15" xfId="0" applyNumberFormat="1" applyFont="1" applyBorder="1" applyAlignment="1" applyProtection="1">
      <alignment horizontal="left" vertical="center"/>
      <protection locked="0"/>
    </xf>
    <xf numFmtId="0" fontId="1" fillId="0" borderId="14" xfId="0" applyFont="1" applyBorder="1" applyAlignment="1">
      <alignment horizontal="left" vertical="center"/>
    </xf>
    <xf numFmtId="0" fontId="1" fillId="0" borderId="3" xfId="0" applyFont="1" applyBorder="1">
      <alignment vertical="center"/>
    </xf>
    <xf numFmtId="177" fontId="1" fillId="0" borderId="15" xfId="0" applyNumberFormat="1" applyFont="1" applyBorder="1" applyAlignment="1">
      <alignment vertical="center" shrinkToFit="1"/>
    </xf>
    <xf numFmtId="177" fontId="1" fillId="0" borderId="16" xfId="0" applyNumberFormat="1" applyFont="1" applyBorder="1" applyAlignment="1">
      <alignment vertical="center" shrinkToFit="1"/>
    </xf>
    <xf numFmtId="177" fontId="1" fillId="0" borderId="16" xfId="0" applyNumberFormat="1" applyFont="1" applyBorder="1" applyAlignment="1" applyProtection="1">
      <alignment horizontal="right" vertical="center"/>
      <protection locked="0"/>
    </xf>
    <xf numFmtId="177" fontId="1" fillId="0" borderId="15" xfId="0" applyNumberFormat="1" applyFont="1" applyBorder="1" applyAlignment="1">
      <alignment horizontal="right" vertical="center"/>
    </xf>
    <xf numFmtId="177" fontId="1" fillId="0" borderId="16" xfId="0" applyNumberFormat="1" applyFont="1" applyBorder="1" applyAlignment="1">
      <alignment horizontal="right" vertical="center"/>
    </xf>
    <xf numFmtId="177" fontId="1" fillId="0" borderId="0" xfId="0" applyNumberFormat="1" applyFont="1">
      <alignment vertical="center"/>
    </xf>
    <xf numFmtId="0" fontId="1" fillId="0" borderId="16" xfId="0" applyFont="1" applyBorder="1" applyAlignment="1">
      <alignment horizontal="center" vertical="center"/>
    </xf>
    <xf numFmtId="177" fontId="1" fillId="0" borderId="15" xfId="0" applyNumberFormat="1" applyFont="1" applyBorder="1" applyAlignment="1" applyProtection="1">
      <alignment horizontal="right" vertical="center"/>
      <protection locked="0"/>
    </xf>
    <xf numFmtId="0" fontId="1" fillId="0" borderId="9"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 xfId="0" applyFont="1" applyBorder="1" applyAlignment="1">
      <alignment horizontal="center" vertical="center" shrinkToFit="1"/>
    </xf>
    <xf numFmtId="0" fontId="1" fillId="0" borderId="12" xfId="0" applyFont="1" applyBorder="1">
      <alignment vertical="center"/>
    </xf>
    <xf numFmtId="0" fontId="1" fillId="0" borderId="13"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0" xfId="0" applyFont="1" applyAlignment="1">
      <alignment horizontal="left" vertical="center"/>
    </xf>
    <xf numFmtId="177" fontId="1" fillId="0" borderId="0" xfId="0" applyNumberFormat="1" applyFont="1" applyAlignment="1">
      <alignment horizontal="right" vertical="center"/>
    </xf>
    <xf numFmtId="0" fontId="1" fillId="0" borderId="3" xfId="0" applyFont="1" applyBorder="1" applyAlignment="1">
      <alignment horizontal="left"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178" fontId="1" fillId="0" borderId="6" xfId="0" applyNumberFormat="1" applyFont="1" applyBorder="1" applyAlignment="1">
      <alignment horizontal="right" vertical="center"/>
    </xf>
    <xf numFmtId="178" fontId="1" fillId="0" borderId="9" xfId="0" applyNumberFormat="1" applyFont="1" applyBorder="1" applyAlignment="1">
      <alignment horizontal="right" vertical="center"/>
    </xf>
    <xf numFmtId="178" fontId="1" fillId="0" borderId="4" xfId="0" applyNumberFormat="1" applyFont="1" applyBorder="1" applyAlignment="1">
      <alignment horizontal="right" vertical="center"/>
    </xf>
    <xf numFmtId="178" fontId="1" fillId="0" borderId="3" xfId="0" applyNumberFormat="1" applyFont="1" applyBorder="1" applyAlignment="1">
      <alignment horizontal="right" vertical="center"/>
    </xf>
    <xf numFmtId="178" fontId="1" fillId="0" borderId="15" xfId="0" applyNumberFormat="1" applyFont="1" applyBorder="1" applyAlignment="1">
      <alignment horizontal="right" vertical="center"/>
    </xf>
    <xf numFmtId="0" fontId="4" fillId="0" borderId="0" xfId="0" applyFont="1">
      <alignment vertical="center"/>
    </xf>
    <xf numFmtId="58"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5" fillId="0" borderId="15" xfId="0" applyFont="1" applyBorder="1" applyAlignment="1">
      <alignment horizontal="center" vertical="center"/>
    </xf>
    <xf numFmtId="0" fontId="1" fillId="0" borderId="16" xfId="0" applyFont="1" applyBorder="1" applyAlignment="1">
      <alignment horizontal="center" vertical="center"/>
    </xf>
    <xf numFmtId="58" fontId="5" fillId="0" borderId="14" xfId="0" applyNumberFormat="1" applyFont="1" applyBorder="1" applyAlignment="1">
      <alignment horizontal="center" vertical="center"/>
    </xf>
    <xf numFmtId="0" fontId="1" fillId="0" borderId="15" xfId="0" applyFont="1" applyBorder="1">
      <alignment vertical="center"/>
    </xf>
    <xf numFmtId="0" fontId="1" fillId="0" borderId="16" xfId="0" applyFont="1" applyBorder="1">
      <alignment vertical="center"/>
    </xf>
    <xf numFmtId="0" fontId="1" fillId="0" borderId="14" xfId="0" applyFont="1" applyBorder="1">
      <alignment vertical="center"/>
    </xf>
    <xf numFmtId="0" fontId="1" fillId="0" borderId="3" xfId="0" applyFont="1" applyBorder="1">
      <alignment vertical="center"/>
    </xf>
    <xf numFmtId="0" fontId="1" fillId="0" borderId="9" xfId="0" applyFont="1" applyBorder="1" applyAlignment="1">
      <alignment horizontal="left" vertical="center"/>
    </xf>
    <xf numFmtId="179" fontId="1" fillId="0" borderId="3" xfId="0" applyNumberFormat="1" applyFont="1" applyBorder="1" applyAlignment="1">
      <alignment horizontal="right" vertical="center"/>
    </xf>
    <xf numFmtId="179" fontId="1" fillId="0" borderId="15" xfId="0" applyNumberFormat="1" applyFont="1" applyBorder="1" applyAlignment="1">
      <alignment horizontal="right" vertical="center"/>
    </xf>
    <xf numFmtId="177" fontId="1" fillId="0" borderId="14" xfId="0" applyNumberFormat="1" applyFont="1" applyBorder="1" applyAlignment="1">
      <alignment horizontal="center" vertical="center"/>
    </xf>
    <xf numFmtId="177" fontId="1" fillId="0" borderId="3" xfId="0" applyNumberFormat="1" applyFont="1" applyBorder="1" applyAlignment="1">
      <alignment horizontal="center" vertical="center"/>
    </xf>
    <xf numFmtId="177" fontId="1" fillId="0" borderId="15" xfId="0" applyNumberFormat="1" applyFont="1" applyBorder="1" applyAlignment="1">
      <alignment horizontal="right" vertical="center"/>
    </xf>
    <xf numFmtId="0" fontId="1" fillId="0" borderId="0" xfId="0" applyFont="1" applyAlignment="1">
      <alignment horizontal="center" vertical="center" wrapText="1"/>
    </xf>
    <xf numFmtId="0" fontId="1" fillId="0" borderId="0" xfId="0" applyFont="1" applyAlignment="1">
      <alignment horizontal="center" vertical="center"/>
    </xf>
    <xf numFmtId="177" fontId="1" fillId="0" borderId="0" xfId="0" applyNumberFormat="1" applyFont="1" applyAlignment="1">
      <alignment horizontal="center" vertical="center"/>
    </xf>
    <xf numFmtId="0" fontId="1" fillId="0" borderId="15" xfId="0" applyFont="1" applyBorder="1" applyAlignment="1">
      <alignment horizontal="center" vertical="center"/>
    </xf>
    <xf numFmtId="177" fontId="1" fillId="0" borderId="16" xfId="0" applyNumberFormat="1" applyFont="1" applyBorder="1" applyAlignment="1">
      <alignment horizontal="center" vertical="center"/>
    </xf>
    <xf numFmtId="0" fontId="1" fillId="0" borderId="0" xfId="0" applyFont="1" applyAlignment="1">
      <alignment horizontal="center" vertical="center" wrapText="1"/>
    </xf>
    <xf numFmtId="177" fontId="1" fillId="0" borderId="3" xfId="0" applyNumberFormat="1" applyFont="1" applyBorder="1" applyAlignment="1">
      <alignment horizontal="right" vertical="center"/>
    </xf>
    <xf numFmtId="0" fontId="1" fillId="0" borderId="15" xfId="0" applyFont="1" applyBorder="1" applyAlignment="1">
      <alignment horizontal="right" vertical="center"/>
    </xf>
    <xf numFmtId="0" fontId="1" fillId="0" borderId="14" xfId="0" applyFont="1" applyBorder="1" applyAlignment="1">
      <alignment vertical="center" shrinkToFit="1"/>
    </xf>
    <xf numFmtId="0" fontId="1" fillId="0" borderId="16" xfId="0" applyFont="1" applyBorder="1" applyAlignment="1">
      <alignment horizontal="right" vertical="center"/>
    </xf>
    <xf numFmtId="0" fontId="1" fillId="0" borderId="0" xfId="0" applyFont="1" applyAlignment="1">
      <alignment vertical="center" shrinkToFit="1"/>
    </xf>
    <xf numFmtId="0" fontId="1" fillId="0" borderId="17" xfId="0" applyFont="1" applyBorder="1" applyAlignment="1">
      <alignment horizontal="center" vertical="center"/>
    </xf>
    <xf numFmtId="177" fontId="1" fillId="0" borderId="7" xfId="0" applyNumberFormat="1" applyFont="1" applyBorder="1" applyAlignment="1">
      <alignment horizontal="right" vertical="center"/>
    </xf>
    <xf numFmtId="177" fontId="1" fillId="0" borderId="8" xfId="0" applyNumberFormat="1" applyFont="1" applyBorder="1" applyAlignment="1">
      <alignment horizontal="right" vertical="center"/>
    </xf>
    <xf numFmtId="177" fontId="1" fillId="0" borderId="2" xfId="0" applyNumberFormat="1" applyFont="1" applyBorder="1" applyAlignment="1">
      <alignment horizontal="right" vertical="center"/>
    </xf>
    <xf numFmtId="177" fontId="1" fillId="0" borderId="8" xfId="0" quotePrefix="1" applyNumberFormat="1" applyFont="1" applyBorder="1">
      <alignment vertical="center"/>
    </xf>
    <xf numFmtId="177" fontId="1" fillId="0" borderId="7" xfId="0" applyNumberFormat="1" applyFont="1" applyBorder="1">
      <alignment vertical="center"/>
    </xf>
    <xf numFmtId="177" fontId="1" fillId="0" borderId="8" xfId="0" applyNumberFormat="1" applyFont="1" applyBorder="1">
      <alignment vertical="center"/>
    </xf>
    <xf numFmtId="180" fontId="1" fillId="0" borderId="7" xfId="0" applyNumberFormat="1" applyFont="1" applyBorder="1" applyAlignment="1">
      <alignment horizontal="center" vertical="center"/>
    </xf>
    <xf numFmtId="180" fontId="1" fillId="0" borderId="8" xfId="0" applyNumberFormat="1" applyFont="1" applyBorder="1" applyAlignment="1">
      <alignment horizontal="center" vertical="center"/>
    </xf>
    <xf numFmtId="179" fontId="1" fillId="0" borderId="7" xfId="0" applyNumberFormat="1" applyFont="1" applyBorder="1" applyAlignment="1">
      <alignment horizontal="right" vertical="center"/>
    </xf>
    <xf numFmtId="179" fontId="1" fillId="0" borderId="8" xfId="0" applyNumberFormat="1" applyFont="1" applyBorder="1" applyAlignment="1">
      <alignment horizontal="right" vertical="center"/>
    </xf>
    <xf numFmtId="179" fontId="1" fillId="0" borderId="7" xfId="0" applyNumberFormat="1" applyFont="1" applyBorder="1" applyAlignment="1">
      <alignment horizontal="center" vertical="center"/>
    </xf>
    <xf numFmtId="179" fontId="1" fillId="0" borderId="8" xfId="0" applyNumberFormat="1" applyFont="1" applyBorder="1" applyAlignment="1">
      <alignment horizontal="center" vertical="center"/>
    </xf>
    <xf numFmtId="0" fontId="1" fillId="0" borderId="4" xfId="0" applyFont="1" applyBorder="1" applyAlignment="1">
      <alignment horizontal="left" vertical="center" wrapText="1"/>
    </xf>
    <xf numFmtId="177" fontId="1" fillId="0" borderId="4" xfId="0" applyNumberFormat="1" applyFont="1" applyBorder="1" applyAlignment="1">
      <alignment horizontal="center" vertical="center"/>
    </xf>
    <xf numFmtId="0" fontId="4" fillId="0" borderId="5" xfId="0" applyFont="1" applyBorder="1">
      <alignment vertical="center"/>
    </xf>
    <xf numFmtId="0" fontId="4" fillId="0" borderId="6" xfId="0" applyFont="1" applyBorder="1">
      <alignment vertical="center"/>
    </xf>
    <xf numFmtId="0" fontId="1" fillId="0" borderId="7" xfId="0" applyFont="1" applyBorder="1" applyAlignment="1">
      <alignment horizontal="left" vertical="center"/>
    </xf>
    <xf numFmtId="0" fontId="1" fillId="0" borderId="2" xfId="0" applyFont="1" applyBorder="1" applyAlignment="1">
      <alignment horizontal="left" vertical="center"/>
    </xf>
    <xf numFmtId="0" fontId="1" fillId="0" borderId="8" xfId="0" applyFont="1" applyBorder="1" applyAlignment="1">
      <alignment horizontal="left" vertical="center"/>
    </xf>
    <xf numFmtId="0" fontId="4" fillId="0" borderId="7" xfId="0" applyFont="1" applyBorder="1">
      <alignment vertical="center"/>
    </xf>
    <xf numFmtId="0" fontId="4" fillId="0" borderId="2" xfId="0" applyFont="1" applyBorder="1">
      <alignment vertical="center"/>
    </xf>
    <xf numFmtId="0" fontId="4" fillId="0" borderId="8" xfId="0" applyFont="1" applyBorder="1">
      <alignment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lignment vertical="center"/>
    </xf>
    <xf numFmtId="0" fontId="1" fillId="0" borderId="12" xfId="0" applyFont="1" applyBorder="1">
      <alignment vertical="center"/>
    </xf>
    <xf numFmtId="0" fontId="1" fillId="0" borderId="8" xfId="0" applyFont="1" applyBorder="1">
      <alignment vertical="center"/>
    </xf>
    <xf numFmtId="0" fontId="1" fillId="0" borderId="13" xfId="0" applyFont="1" applyBorder="1">
      <alignment vertical="center"/>
    </xf>
    <xf numFmtId="0" fontId="1" fillId="0" borderId="7"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77609-F9ED-4040-9215-58D93EE53D33}">
  <sheetPr>
    <tabColor rgb="FF00B0F0"/>
    <pageSetUpPr fitToPage="1"/>
  </sheetPr>
  <dimension ref="A1:S133"/>
  <sheetViews>
    <sheetView tabSelected="1" view="pageBreakPreview" zoomScale="85" zoomScaleNormal="100" workbookViewId="0">
      <pane xSplit="10" ySplit="3" topLeftCell="K4" activePane="bottomRight" state="frozen"/>
      <selection pane="topRight" activeCell="K1" sqref="K1"/>
      <selection pane="bottomLeft" activeCell="A3" sqref="A3"/>
      <selection pane="bottomRight" activeCell="C85" sqref="C85:C87"/>
    </sheetView>
  </sheetViews>
  <sheetFormatPr defaultRowHeight="17.25" customHeight="1" x14ac:dyDescent="0.15"/>
  <cols>
    <col min="1" max="7" width="9" style="1"/>
    <col min="8" max="8" width="9.125" style="1" bestFit="1" customWidth="1"/>
    <col min="9" max="10" width="9" style="1"/>
    <col min="11" max="11" width="13.625" style="1" bestFit="1" customWidth="1"/>
    <col min="12" max="263" width="9" style="1"/>
    <col min="264" max="264" width="9.125" style="1" bestFit="1" customWidth="1"/>
    <col min="265" max="266" width="9" style="1"/>
    <col min="267" max="267" width="13.625" style="1" bestFit="1" customWidth="1"/>
    <col min="268" max="519" width="9" style="1"/>
    <col min="520" max="520" width="9.125" style="1" bestFit="1" customWidth="1"/>
    <col min="521" max="522" width="9" style="1"/>
    <col min="523" max="523" width="13.625" style="1" bestFit="1" customWidth="1"/>
    <col min="524" max="775" width="9" style="1"/>
    <col min="776" max="776" width="9.125" style="1" bestFit="1" customWidth="1"/>
    <col min="777" max="778" width="9" style="1"/>
    <col min="779" max="779" width="13.625" style="1" bestFit="1" customWidth="1"/>
    <col min="780" max="1031" width="9" style="1"/>
    <col min="1032" max="1032" width="9.125" style="1" bestFit="1" customWidth="1"/>
    <col min="1033" max="1034" width="9" style="1"/>
    <col min="1035" max="1035" width="13.625" style="1" bestFit="1" customWidth="1"/>
    <col min="1036" max="1287" width="9" style="1"/>
    <col min="1288" max="1288" width="9.125" style="1" bestFit="1" customWidth="1"/>
    <col min="1289" max="1290" width="9" style="1"/>
    <col min="1291" max="1291" width="13.625" style="1" bestFit="1" customWidth="1"/>
    <col min="1292" max="1543" width="9" style="1"/>
    <col min="1544" max="1544" width="9.125" style="1" bestFit="1" customWidth="1"/>
    <col min="1545" max="1546" width="9" style="1"/>
    <col min="1547" max="1547" width="13.625" style="1" bestFit="1" customWidth="1"/>
    <col min="1548" max="1799" width="9" style="1"/>
    <col min="1800" max="1800" width="9.125" style="1" bestFit="1" customWidth="1"/>
    <col min="1801" max="1802" width="9" style="1"/>
    <col min="1803" max="1803" width="13.625" style="1" bestFit="1" customWidth="1"/>
    <col min="1804" max="2055" width="9" style="1"/>
    <col min="2056" max="2056" width="9.125" style="1" bestFit="1" customWidth="1"/>
    <col min="2057" max="2058" width="9" style="1"/>
    <col min="2059" max="2059" width="13.625" style="1" bestFit="1" customWidth="1"/>
    <col min="2060" max="2311" width="9" style="1"/>
    <col min="2312" max="2312" width="9.125" style="1" bestFit="1" customWidth="1"/>
    <col min="2313" max="2314" width="9" style="1"/>
    <col min="2315" max="2315" width="13.625" style="1" bestFit="1" customWidth="1"/>
    <col min="2316" max="2567" width="9" style="1"/>
    <col min="2568" max="2568" width="9.125" style="1" bestFit="1" customWidth="1"/>
    <col min="2569" max="2570" width="9" style="1"/>
    <col min="2571" max="2571" width="13.625" style="1" bestFit="1" customWidth="1"/>
    <col min="2572" max="2823" width="9" style="1"/>
    <col min="2824" max="2824" width="9.125" style="1" bestFit="1" customWidth="1"/>
    <col min="2825" max="2826" width="9" style="1"/>
    <col min="2827" max="2827" width="13.625" style="1" bestFit="1" customWidth="1"/>
    <col min="2828" max="3079" width="9" style="1"/>
    <col min="3080" max="3080" width="9.125" style="1" bestFit="1" customWidth="1"/>
    <col min="3081" max="3082" width="9" style="1"/>
    <col min="3083" max="3083" width="13.625" style="1" bestFit="1" customWidth="1"/>
    <col min="3084" max="3335" width="9" style="1"/>
    <col min="3336" max="3336" width="9.125" style="1" bestFit="1" customWidth="1"/>
    <col min="3337" max="3338" width="9" style="1"/>
    <col min="3339" max="3339" width="13.625" style="1" bestFit="1" customWidth="1"/>
    <col min="3340" max="3591" width="9" style="1"/>
    <col min="3592" max="3592" width="9.125" style="1" bestFit="1" customWidth="1"/>
    <col min="3593" max="3594" width="9" style="1"/>
    <col min="3595" max="3595" width="13.625" style="1" bestFit="1" customWidth="1"/>
    <col min="3596" max="3847" width="9" style="1"/>
    <col min="3848" max="3848" width="9.125" style="1" bestFit="1" customWidth="1"/>
    <col min="3849" max="3850" width="9" style="1"/>
    <col min="3851" max="3851" width="13.625" style="1" bestFit="1" customWidth="1"/>
    <col min="3852" max="4103" width="9" style="1"/>
    <col min="4104" max="4104" width="9.125" style="1" bestFit="1" customWidth="1"/>
    <col min="4105" max="4106" width="9" style="1"/>
    <col min="4107" max="4107" width="13.625" style="1" bestFit="1" customWidth="1"/>
    <col min="4108" max="4359" width="9" style="1"/>
    <col min="4360" max="4360" width="9.125" style="1" bestFit="1" customWidth="1"/>
    <col min="4361" max="4362" width="9" style="1"/>
    <col min="4363" max="4363" width="13.625" style="1" bestFit="1" customWidth="1"/>
    <col min="4364" max="4615" width="9" style="1"/>
    <col min="4616" max="4616" width="9.125" style="1" bestFit="1" customWidth="1"/>
    <col min="4617" max="4618" width="9" style="1"/>
    <col min="4619" max="4619" width="13.625" style="1" bestFit="1" customWidth="1"/>
    <col min="4620" max="4871" width="9" style="1"/>
    <col min="4872" max="4872" width="9.125" style="1" bestFit="1" customWidth="1"/>
    <col min="4873" max="4874" width="9" style="1"/>
    <col min="4875" max="4875" width="13.625" style="1" bestFit="1" customWidth="1"/>
    <col min="4876" max="5127" width="9" style="1"/>
    <col min="5128" max="5128" width="9.125" style="1" bestFit="1" customWidth="1"/>
    <col min="5129" max="5130" width="9" style="1"/>
    <col min="5131" max="5131" width="13.625" style="1" bestFit="1" customWidth="1"/>
    <col min="5132" max="5383" width="9" style="1"/>
    <col min="5384" max="5384" width="9.125" style="1" bestFit="1" customWidth="1"/>
    <col min="5385" max="5386" width="9" style="1"/>
    <col min="5387" max="5387" width="13.625" style="1" bestFit="1" customWidth="1"/>
    <col min="5388" max="5639" width="9" style="1"/>
    <col min="5640" max="5640" width="9.125" style="1" bestFit="1" customWidth="1"/>
    <col min="5641" max="5642" width="9" style="1"/>
    <col min="5643" max="5643" width="13.625" style="1" bestFit="1" customWidth="1"/>
    <col min="5644" max="5895" width="9" style="1"/>
    <col min="5896" max="5896" width="9.125" style="1" bestFit="1" customWidth="1"/>
    <col min="5897" max="5898" width="9" style="1"/>
    <col min="5899" max="5899" width="13.625" style="1" bestFit="1" customWidth="1"/>
    <col min="5900" max="6151" width="9" style="1"/>
    <col min="6152" max="6152" width="9.125" style="1" bestFit="1" customWidth="1"/>
    <col min="6153" max="6154" width="9" style="1"/>
    <col min="6155" max="6155" width="13.625" style="1" bestFit="1" customWidth="1"/>
    <col min="6156" max="6407" width="9" style="1"/>
    <col min="6408" max="6408" width="9.125" style="1" bestFit="1" customWidth="1"/>
    <col min="6409" max="6410" width="9" style="1"/>
    <col min="6411" max="6411" width="13.625" style="1" bestFit="1" customWidth="1"/>
    <col min="6412" max="6663" width="9" style="1"/>
    <col min="6664" max="6664" width="9.125" style="1" bestFit="1" customWidth="1"/>
    <col min="6665" max="6666" width="9" style="1"/>
    <col min="6667" max="6667" width="13.625" style="1" bestFit="1" customWidth="1"/>
    <col min="6668" max="6919" width="9" style="1"/>
    <col min="6920" max="6920" width="9.125" style="1" bestFit="1" customWidth="1"/>
    <col min="6921" max="6922" width="9" style="1"/>
    <col min="6923" max="6923" width="13.625" style="1" bestFit="1" customWidth="1"/>
    <col min="6924" max="7175" width="9" style="1"/>
    <col min="7176" max="7176" width="9.125" style="1" bestFit="1" customWidth="1"/>
    <col min="7177" max="7178" width="9" style="1"/>
    <col min="7179" max="7179" width="13.625" style="1" bestFit="1" customWidth="1"/>
    <col min="7180" max="7431" width="9" style="1"/>
    <col min="7432" max="7432" width="9.125" style="1" bestFit="1" customWidth="1"/>
    <col min="7433" max="7434" width="9" style="1"/>
    <col min="7435" max="7435" width="13.625" style="1" bestFit="1" customWidth="1"/>
    <col min="7436" max="7687" width="9" style="1"/>
    <col min="7688" max="7688" width="9.125" style="1" bestFit="1" customWidth="1"/>
    <col min="7689" max="7690" width="9" style="1"/>
    <col min="7691" max="7691" width="13.625" style="1" bestFit="1" customWidth="1"/>
    <col min="7692" max="7943" width="9" style="1"/>
    <col min="7944" max="7944" width="9.125" style="1" bestFit="1" customWidth="1"/>
    <col min="7945" max="7946" width="9" style="1"/>
    <col min="7947" max="7947" width="13.625" style="1" bestFit="1" customWidth="1"/>
    <col min="7948" max="8199" width="9" style="1"/>
    <col min="8200" max="8200" width="9.125" style="1" bestFit="1" customWidth="1"/>
    <col min="8201" max="8202" width="9" style="1"/>
    <col min="8203" max="8203" width="13.625" style="1" bestFit="1" customWidth="1"/>
    <col min="8204" max="8455" width="9" style="1"/>
    <col min="8456" max="8456" width="9.125" style="1" bestFit="1" customWidth="1"/>
    <col min="8457" max="8458" width="9" style="1"/>
    <col min="8459" max="8459" width="13.625" style="1" bestFit="1" customWidth="1"/>
    <col min="8460" max="8711" width="9" style="1"/>
    <col min="8712" max="8712" width="9.125" style="1" bestFit="1" customWidth="1"/>
    <col min="8713" max="8714" width="9" style="1"/>
    <col min="8715" max="8715" width="13.625" style="1" bestFit="1" customWidth="1"/>
    <col min="8716" max="8967" width="9" style="1"/>
    <col min="8968" max="8968" width="9.125" style="1" bestFit="1" customWidth="1"/>
    <col min="8969" max="8970" width="9" style="1"/>
    <col min="8971" max="8971" width="13.625" style="1" bestFit="1" customWidth="1"/>
    <col min="8972" max="9223" width="9" style="1"/>
    <col min="9224" max="9224" width="9.125" style="1" bestFit="1" customWidth="1"/>
    <col min="9225" max="9226" width="9" style="1"/>
    <col min="9227" max="9227" width="13.625" style="1" bestFit="1" customWidth="1"/>
    <col min="9228" max="9479" width="9" style="1"/>
    <col min="9480" max="9480" width="9.125" style="1" bestFit="1" customWidth="1"/>
    <col min="9481" max="9482" width="9" style="1"/>
    <col min="9483" max="9483" width="13.625" style="1" bestFit="1" customWidth="1"/>
    <col min="9484" max="9735" width="9" style="1"/>
    <col min="9736" max="9736" width="9.125" style="1" bestFit="1" customWidth="1"/>
    <col min="9737" max="9738" width="9" style="1"/>
    <col min="9739" max="9739" width="13.625" style="1" bestFit="1" customWidth="1"/>
    <col min="9740" max="9991" width="9" style="1"/>
    <col min="9992" max="9992" width="9.125" style="1" bestFit="1" customWidth="1"/>
    <col min="9993" max="9994" width="9" style="1"/>
    <col min="9995" max="9995" width="13.625" style="1" bestFit="1" customWidth="1"/>
    <col min="9996" max="10247" width="9" style="1"/>
    <col min="10248" max="10248" width="9.125" style="1" bestFit="1" customWidth="1"/>
    <col min="10249" max="10250" width="9" style="1"/>
    <col min="10251" max="10251" width="13.625" style="1" bestFit="1" customWidth="1"/>
    <col min="10252" max="10503" width="9" style="1"/>
    <col min="10504" max="10504" width="9.125" style="1" bestFit="1" customWidth="1"/>
    <col min="10505" max="10506" width="9" style="1"/>
    <col min="10507" max="10507" width="13.625" style="1" bestFit="1" customWidth="1"/>
    <col min="10508" max="10759" width="9" style="1"/>
    <col min="10760" max="10760" width="9.125" style="1" bestFit="1" customWidth="1"/>
    <col min="10761" max="10762" width="9" style="1"/>
    <col min="10763" max="10763" width="13.625" style="1" bestFit="1" customWidth="1"/>
    <col min="10764" max="11015" width="9" style="1"/>
    <col min="11016" max="11016" width="9.125" style="1" bestFit="1" customWidth="1"/>
    <col min="11017" max="11018" width="9" style="1"/>
    <col min="11019" max="11019" width="13.625" style="1" bestFit="1" customWidth="1"/>
    <col min="11020" max="11271" width="9" style="1"/>
    <col min="11272" max="11272" width="9.125" style="1" bestFit="1" customWidth="1"/>
    <col min="11273" max="11274" width="9" style="1"/>
    <col min="11275" max="11275" width="13.625" style="1" bestFit="1" customWidth="1"/>
    <col min="11276" max="11527" width="9" style="1"/>
    <col min="11528" max="11528" width="9.125" style="1" bestFit="1" customWidth="1"/>
    <col min="11529" max="11530" width="9" style="1"/>
    <col min="11531" max="11531" width="13.625" style="1" bestFit="1" customWidth="1"/>
    <col min="11532" max="11783" width="9" style="1"/>
    <col min="11784" max="11784" width="9.125" style="1" bestFit="1" customWidth="1"/>
    <col min="11785" max="11786" width="9" style="1"/>
    <col min="11787" max="11787" width="13.625" style="1" bestFit="1" customWidth="1"/>
    <col min="11788" max="12039" width="9" style="1"/>
    <col min="12040" max="12040" width="9.125" style="1" bestFit="1" customWidth="1"/>
    <col min="12041" max="12042" width="9" style="1"/>
    <col min="12043" max="12043" width="13.625" style="1" bestFit="1" customWidth="1"/>
    <col min="12044" max="12295" width="9" style="1"/>
    <col min="12296" max="12296" width="9.125" style="1" bestFit="1" customWidth="1"/>
    <col min="12297" max="12298" width="9" style="1"/>
    <col min="12299" max="12299" width="13.625" style="1" bestFit="1" customWidth="1"/>
    <col min="12300" max="12551" width="9" style="1"/>
    <col min="12552" max="12552" width="9.125" style="1" bestFit="1" customWidth="1"/>
    <col min="12553" max="12554" width="9" style="1"/>
    <col min="12555" max="12555" width="13.625" style="1" bestFit="1" customWidth="1"/>
    <col min="12556" max="12807" width="9" style="1"/>
    <col min="12808" max="12808" width="9.125" style="1" bestFit="1" customWidth="1"/>
    <col min="12809" max="12810" width="9" style="1"/>
    <col min="12811" max="12811" width="13.625" style="1" bestFit="1" customWidth="1"/>
    <col min="12812" max="13063" width="9" style="1"/>
    <col min="13064" max="13064" width="9.125" style="1" bestFit="1" customWidth="1"/>
    <col min="13065" max="13066" width="9" style="1"/>
    <col min="13067" max="13067" width="13.625" style="1" bestFit="1" customWidth="1"/>
    <col min="13068" max="13319" width="9" style="1"/>
    <col min="13320" max="13320" width="9.125" style="1" bestFit="1" customWidth="1"/>
    <col min="13321" max="13322" width="9" style="1"/>
    <col min="13323" max="13323" width="13.625" style="1" bestFit="1" customWidth="1"/>
    <col min="13324" max="13575" width="9" style="1"/>
    <col min="13576" max="13576" width="9.125" style="1" bestFit="1" customWidth="1"/>
    <col min="13577" max="13578" width="9" style="1"/>
    <col min="13579" max="13579" width="13.625" style="1" bestFit="1" customWidth="1"/>
    <col min="13580" max="13831" width="9" style="1"/>
    <col min="13832" max="13832" width="9.125" style="1" bestFit="1" customWidth="1"/>
    <col min="13833" max="13834" width="9" style="1"/>
    <col min="13835" max="13835" width="13.625" style="1" bestFit="1" customWidth="1"/>
    <col min="13836" max="14087" width="9" style="1"/>
    <col min="14088" max="14088" width="9.125" style="1" bestFit="1" customWidth="1"/>
    <col min="14089" max="14090" width="9" style="1"/>
    <col min="14091" max="14091" width="13.625" style="1" bestFit="1" customWidth="1"/>
    <col min="14092" max="14343" width="9" style="1"/>
    <col min="14344" max="14344" width="9.125" style="1" bestFit="1" customWidth="1"/>
    <col min="14345" max="14346" width="9" style="1"/>
    <col min="14347" max="14347" width="13.625" style="1" bestFit="1" customWidth="1"/>
    <col min="14348" max="14599" width="9" style="1"/>
    <col min="14600" max="14600" width="9.125" style="1" bestFit="1" customWidth="1"/>
    <col min="14601" max="14602" width="9" style="1"/>
    <col min="14603" max="14603" width="13.625" style="1" bestFit="1" customWidth="1"/>
    <col min="14604" max="14855" width="9" style="1"/>
    <col min="14856" max="14856" width="9.125" style="1" bestFit="1" customWidth="1"/>
    <col min="14857" max="14858" width="9" style="1"/>
    <col min="14859" max="14859" width="13.625" style="1" bestFit="1" customWidth="1"/>
    <col min="14860" max="15111" width="9" style="1"/>
    <col min="15112" max="15112" width="9.125" style="1" bestFit="1" customWidth="1"/>
    <col min="15113" max="15114" width="9" style="1"/>
    <col min="15115" max="15115" width="13.625" style="1" bestFit="1" customWidth="1"/>
    <col min="15116" max="15367" width="9" style="1"/>
    <col min="15368" max="15368" width="9.125" style="1" bestFit="1" customWidth="1"/>
    <col min="15369" max="15370" width="9" style="1"/>
    <col min="15371" max="15371" width="13.625" style="1" bestFit="1" customWidth="1"/>
    <col min="15372" max="15623" width="9" style="1"/>
    <col min="15624" max="15624" width="9.125" style="1" bestFit="1" customWidth="1"/>
    <col min="15625" max="15626" width="9" style="1"/>
    <col min="15627" max="15627" width="13.625" style="1" bestFit="1" customWidth="1"/>
    <col min="15628" max="15879" width="9" style="1"/>
    <col min="15880" max="15880" width="9.125" style="1" bestFit="1" customWidth="1"/>
    <col min="15881" max="15882" width="9" style="1"/>
    <col min="15883" max="15883" width="13.625" style="1" bestFit="1" customWidth="1"/>
    <col min="15884" max="16135" width="9" style="1"/>
    <col min="16136" max="16136" width="9.125" style="1" bestFit="1" customWidth="1"/>
    <col min="16137" max="16138" width="9" style="1"/>
    <col min="16139" max="16139" width="13.625" style="1" bestFit="1" customWidth="1"/>
    <col min="16140" max="16384" width="9" style="1"/>
  </cols>
  <sheetData>
    <row r="1" spans="1:13" ht="17.25" customHeight="1" x14ac:dyDescent="0.15">
      <c r="J1" s="2" t="s">
        <v>0</v>
      </c>
    </row>
    <row r="2" spans="1:13" ht="12.6" customHeight="1" thickBot="1" x14ac:dyDescent="0.2">
      <c r="A2" s="3" t="str">
        <f>HLOOKUP(L3,L5:M14,2)</f>
        <v>添付書類（産業立地推進事業補助金実績報告書）</v>
      </c>
      <c r="B2" s="3"/>
      <c r="C2" s="3"/>
      <c r="D2" s="3"/>
      <c r="E2" s="3"/>
      <c r="F2" s="3"/>
      <c r="G2" s="3"/>
      <c r="H2" s="3"/>
      <c r="I2" s="3"/>
      <c r="J2" s="3"/>
      <c r="L2" s="1" t="s">
        <v>1</v>
      </c>
    </row>
    <row r="3" spans="1:13" ht="12" customHeight="1" thickTop="1" thickBot="1" x14ac:dyDescent="0.2">
      <c r="A3" s="3"/>
      <c r="B3" s="3"/>
      <c r="C3" s="3"/>
      <c r="D3" s="3"/>
      <c r="E3" s="3"/>
      <c r="F3" s="3"/>
      <c r="G3" s="3"/>
      <c r="H3" s="3"/>
      <c r="I3" s="3"/>
      <c r="J3" s="3"/>
      <c r="L3" s="4">
        <v>2</v>
      </c>
    </row>
    <row r="4" spans="1:13" ht="13.15" customHeight="1" thickTop="1" x14ac:dyDescent="0.15">
      <c r="A4" s="5" t="str">
        <f>HLOOKUP(L3,L5:M14,3)</f>
        <v>事業報告書</v>
      </c>
      <c r="B4" s="5"/>
      <c r="C4" s="5"/>
      <c r="D4" s="5"/>
      <c r="E4" s="5"/>
      <c r="F4" s="5"/>
      <c r="G4" s="5"/>
      <c r="H4" s="5"/>
      <c r="I4" s="5"/>
      <c r="J4" s="5"/>
    </row>
    <row r="5" spans="1:13" ht="13.9" customHeight="1" x14ac:dyDescent="0.15">
      <c r="A5" s="5"/>
      <c r="B5" s="5"/>
      <c r="C5" s="5"/>
      <c r="D5" s="5"/>
      <c r="E5" s="5"/>
      <c r="F5" s="5"/>
      <c r="G5" s="5"/>
      <c r="H5" s="5"/>
      <c r="I5" s="5"/>
      <c r="J5" s="5"/>
      <c r="K5" s="1">
        <v>1</v>
      </c>
      <c r="L5" s="1">
        <v>1</v>
      </c>
      <c r="M5" s="1">
        <v>2</v>
      </c>
    </row>
    <row r="6" spans="1:13" ht="10.9" customHeight="1" x14ac:dyDescent="0.15">
      <c r="A6" s="6" t="s">
        <v>2</v>
      </c>
      <c r="B6" s="6"/>
      <c r="C6" s="6"/>
      <c r="D6" s="6"/>
      <c r="E6" s="6"/>
      <c r="F6" s="6"/>
      <c r="G6" s="6"/>
      <c r="H6" s="6"/>
      <c r="I6" s="6"/>
      <c r="J6" s="6"/>
      <c r="K6" s="1">
        <f>K5+1</f>
        <v>2</v>
      </c>
      <c r="L6" s="1" t="s">
        <v>3</v>
      </c>
      <c r="M6" s="1" t="s">
        <v>4</v>
      </c>
    </row>
    <row r="7" spans="1:13" ht="17.25" customHeight="1" x14ac:dyDescent="0.15">
      <c r="A7" s="7"/>
      <c r="B7" s="7"/>
      <c r="C7" s="7"/>
      <c r="D7" s="7"/>
      <c r="E7" s="7"/>
      <c r="F7" s="7"/>
      <c r="G7" s="7"/>
      <c r="H7" s="7"/>
      <c r="I7" s="7"/>
      <c r="J7" s="7"/>
      <c r="K7" s="1">
        <f t="shared" ref="K7:K19" si="0">K6+1</f>
        <v>3</v>
      </c>
      <c r="L7" s="1" t="s">
        <v>5</v>
      </c>
      <c r="M7" s="1" t="s">
        <v>6</v>
      </c>
    </row>
    <row r="8" spans="1:13" ht="17.25" customHeight="1" x14ac:dyDescent="0.15">
      <c r="A8" s="8" t="s">
        <v>7</v>
      </c>
      <c r="B8" s="8"/>
      <c r="C8" s="9"/>
      <c r="D8" s="10"/>
      <c r="E8" s="10"/>
      <c r="F8" s="10"/>
      <c r="G8" s="10"/>
      <c r="H8" s="10"/>
      <c r="I8" s="10"/>
      <c r="J8" s="11"/>
      <c r="K8" s="1">
        <f t="shared" si="0"/>
        <v>4</v>
      </c>
      <c r="L8" s="1" t="s">
        <v>8</v>
      </c>
      <c r="M8" s="1" t="s">
        <v>9</v>
      </c>
    </row>
    <row r="9" spans="1:13" ht="17.25" customHeight="1" x14ac:dyDescent="0.15">
      <c r="A9" s="8"/>
      <c r="B9" s="8"/>
      <c r="C9" s="12"/>
      <c r="D9" s="13"/>
      <c r="E9" s="13"/>
      <c r="F9" s="13"/>
      <c r="G9" s="13"/>
      <c r="H9" s="13"/>
      <c r="I9" s="13"/>
      <c r="J9" s="14"/>
      <c r="K9" s="1">
        <f t="shared" si="0"/>
        <v>5</v>
      </c>
      <c r="L9" s="1" t="s">
        <v>10</v>
      </c>
      <c r="M9" s="1" t="s">
        <v>11</v>
      </c>
    </row>
    <row r="10" spans="1:13" ht="17.25" customHeight="1" x14ac:dyDescent="0.15">
      <c r="A10" s="8" t="s">
        <v>12</v>
      </c>
      <c r="B10" s="8"/>
      <c r="C10" s="9"/>
      <c r="D10" s="10"/>
      <c r="E10" s="10"/>
      <c r="F10" s="10"/>
      <c r="G10" s="10"/>
      <c r="H10" s="10"/>
      <c r="I10" s="10"/>
      <c r="J10" s="11"/>
      <c r="K10" s="1">
        <f t="shared" si="0"/>
        <v>6</v>
      </c>
      <c r="L10" s="1" t="s">
        <v>13</v>
      </c>
      <c r="M10" s="1" t="s">
        <v>14</v>
      </c>
    </row>
    <row r="11" spans="1:13" ht="17.25" customHeight="1" x14ac:dyDescent="0.15">
      <c r="A11" s="8"/>
      <c r="B11" s="8"/>
      <c r="C11" s="12"/>
      <c r="D11" s="13"/>
      <c r="E11" s="13"/>
      <c r="F11" s="13"/>
      <c r="G11" s="13"/>
      <c r="H11" s="13"/>
      <c r="I11" s="13"/>
      <c r="J11" s="14"/>
      <c r="K11" s="1">
        <f t="shared" si="0"/>
        <v>7</v>
      </c>
      <c r="L11" s="1" t="s">
        <v>15</v>
      </c>
      <c r="M11" s="1" t="s">
        <v>16</v>
      </c>
    </row>
    <row r="12" spans="1:13" ht="17.25" customHeight="1" x14ac:dyDescent="0.15">
      <c r="A12" s="8" t="s">
        <v>17</v>
      </c>
      <c r="B12" s="8"/>
      <c r="C12" s="15"/>
      <c r="D12" s="16"/>
      <c r="E12" s="16"/>
      <c r="F12" s="17"/>
      <c r="G12" s="18" t="s">
        <v>18</v>
      </c>
      <c r="H12" s="19"/>
      <c r="I12" s="19"/>
      <c r="J12" s="19"/>
      <c r="K12" s="1">
        <f t="shared" si="0"/>
        <v>8</v>
      </c>
      <c r="L12" s="1" t="s">
        <v>19</v>
      </c>
      <c r="M12" s="1" t="s">
        <v>20</v>
      </c>
    </row>
    <row r="13" spans="1:13" ht="17.25" customHeight="1" x14ac:dyDescent="0.15">
      <c r="A13" s="8"/>
      <c r="B13" s="8"/>
      <c r="C13" s="20"/>
      <c r="D13" s="21"/>
      <c r="E13" s="21"/>
      <c r="F13" s="22"/>
      <c r="G13" s="18" t="s">
        <v>21</v>
      </c>
      <c r="H13" s="19"/>
      <c r="I13" s="19"/>
      <c r="J13" s="19"/>
      <c r="K13" s="1">
        <f t="shared" si="0"/>
        <v>9</v>
      </c>
      <c r="L13" s="1" t="s">
        <v>22</v>
      </c>
      <c r="M13" s="1" t="s">
        <v>23</v>
      </c>
    </row>
    <row r="14" spans="1:13" ht="17.25" customHeight="1" x14ac:dyDescent="0.15">
      <c r="A14" s="8" t="s">
        <v>24</v>
      </c>
      <c r="B14" s="8"/>
      <c r="C14" s="23"/>
      <c r="D14" s="24"/>
      <c r="E14" s="25" t="s">
        <v>25</v>
      </c>
      <c r="F14" s="26"/>
      <c r="G14" s="26"/>
      <c r="H14" s="27" t="s">
        <v>26</v>
      </c>
      <c r="I14" s="26"/>
      <c r="J14" s="26"/>
      <c r="K14" s="1">
        <f t="shared" si="0"/>
        <v>10</v>
      </c>
      <c r="L14" s="1" t="s">
        <v>27</v>
      </c>
      <c r="M14" s="1" t="s">
        <v>28</v>
      </c>
    </row>
    <row r="15" spans="1:13" ht="17.25" customHeight="1" x14ac:dyDescent="0.15">
      <c r="A15" s="8"/>
      <c r="B15" s="8"/>
      <c r="C15" s="24"/>
      <c r="D15" s="24"/>
      <c r="E15" s="25"/>
      <c r="F15" s="26"/>
      <c r="G15" s="26"/>
      <c r="H15" s="28"/>
      <c r="I15" s="26"/>
      <c r="J15" s="26"/>
      <c r="K15" s="1">
        <f t="shared" si="0"/>
        <v>11</v>
      </c>
      <c r="L15" s="1" t="s">
        <v>29</v>
      </c>
      <c r="M15" s="1" t="str">
        <f>""</f>
        <v/>
      </c>
    </row>
    <row r="16" spans="1:13" ht="17.25" customHeight="1" x14ac:dyDescent="0.15">
      <c r="A16" s="29" t="s">
        <v>30</v>
      </c>
      <c r="B16" s="29"/>
      <c r="C16" s="30"/>
      <c r="D16" s="30"/>
      <c r="E16" s="30"/>
      <c r="F16" s="30"/>
      <c r="G16" s="30"/>
      <c r="H16" s="30"/>
      <c r="I16" s="30"/>
      <c r="J16" s="30"/>
      <c r="K16" s="1">
        <f t="shared" si="0"/>
        <v>12</v>
      </c>
      <c r="L16" s="1" t="s">
        <v>31</v>
      </c>
      <c r="M16" s="1" t="str">
        <f>""</f>
        <v/>
      </c>
    </row>
    <row r="17" spans="1:13" ht="17.25" customHeight="1" x14ac:dyDescent="0.15">
      <c r="A17" s="31"/>
      <c r="B17" s="31"/>
      <c r="C17" s="32"/>
      <c r="D17" s="32"/>
      <c r="E17" s="32"/>
      <c r="F17" s="32"/>
      <c r="G17" s="32"/>
      <c r="H17" s="32"/>
      <c r="I17" s="32"/>
      <c r="J17" s="32"/>
      <c r="K17" s="1">
        <f t="shared" si="0"/>
        <v>13</v>
      </c>
      <c r="L17" s="1" t="s">
        <v>32</v>
      </c>
      <c r="M17" s="1" t="str">
        <f>""</f>
        <v/>
      </c>
    </row>
    <row r="18" spans="1:13" ht="17.25" customHeight="1" x14ac:dyDescent="0.15">
      <c r="A18" s="31"/>
      <c r="B18" s="31"/>
      <c r="C18" s="32"/>
      <c r="D18" s="32"/>
      <c r="E18" s="32"/>
      <c r="F18" s="32"/>
      <c r="G18" s="32"/>
      <c r="H18" s="32"/>
      <c r="I18" s="32"/>
      <c r="J18" s="32"/>
      <c r="K18" s="1">
        <f t="shared" si="0"/>
        <v>14</v>
      </c>
      <c r="L18" s="1" t="s">
        <v>33</v>
      </c>
      <c r="M18" s="1" t="str">
        <f>""</f>
        <v/>
      </c>
    </row>
    <row r="19" spans="1:13" ht="17.25" customHeight="1" x14ac:dyDescent="0.15">
      <c r="A19" s="33"/>
      <c r="B19" s="33"/>
      <c r="C19" s="34"/>
      <c r="D19" s="34"/>
      <c r="E19" s="34"/>
      <c r="F19" s="34"/>
      <c r="G19" s="34"/>
      <c r="H19" s="34"/>
      <c r="I19" s="34"/>
      <c r="J19" s="34"/>
      <c r="K19" s="1">
        <f t="shared" si="0"/>
        <v>15</v>
      </c>
      <c r="L19" s="1" t="s">
        <v>34</v>
      </c>
      <c r="M19" s="1" t="str">
        <f>""</f>
        <v/>
      </c>
    </row>
    <row r="20" spans="1:13" ht="17.25" customHeight="1" x14ac:dyDescent="0.15">
      <c r="A20" s="35" t="s">
        <v>35</v>
      </c>
      <c r="B20" s="36"/>
      <c r="C20" s="37" t="s">
        <v>36</v>
      </c>
      <c r="D20" s="38"/>
      <c r="E20" s="39"/>
      <c r="F20" s="40"/>
      <c r="G20" s="37" t="s">
        <v>37</v>
      </c>
      <c r="H20" s="38"/>
      <c r="I20" s="39"/>
      <c r="J20" s="40"/>
      <c r="K20" s="1">
        <f>K19+1</f>
        <v>16</v>
      </c>
      <c r="L20" s="1" t="s">
        <v>38</v>
      </c>
      <c r="M20" s="1" t="str">
        <f>""</f>
        <v/>
      </c>
    </row>
    <row r="21" spans="1:13" ht="17.25" customHeight="1" x14ac:dyDescent="0.15">
      <c r="A21" s="41"/>
      <c r="B21" s="42"/>
      <c r="C21" s="43"/>
      <c r="D21" s="44"/>
      <c r="E21" s="45"/>
      <c r="F21" s="46"/>
      <c r="G21" s="43"/>
      <c r="H21" s="44"/>
      <c r="I21" s="45"/>
      <c r="J21" s="46"/>
      <c r="K21" s="1">
        <f>K20+1</f>
        <v>17</v>
      </c>
      <c r="L21" s="1" t="s">
        <v>39</v>
      </c>
      <c r="M21" s="1" t="str">
        <f>""</f>
        <v/>
      </c>
    </row>
    <row r="22" spans="1:13" ht="17.25" customHeight="1" x14ac:dyDescent="0.15">
      <c r="A22" s="29" t="s">
        <v>40</v>
      </c>
      <c r="B22" s="29"/>
      <c r="C22" s="47"/>
      <c r="D22" s="47"/>
      <c r="E22" s="47"/>
      <c r="F22" s="47"/>
      <c r="G22" s="47"/>
      <c r="H22" s="47"/>
      <c r="I22" s="47"/>
      <c r="J22" s="47"/>
      <c r="K22" s="1">
        <f>K21+1</f>
        <v>18</v>
      </c>
    </row>
    <row r="23" spans="1:13" ht="17.25" customHeight="1" x14ac:dyDescent="0.15">
      <c r="A23" s="31"/>
      <c r="B23" s="31"/>
      <c r="C23" s="48"/>
      <c r="D23" s="48"/>
      <c r="E23" s="48"/>
      <c r="F23" s="48"/>
      <c r="G23" s="48"/>
      <c r="H23" s="48"/>
      <c r="I23" s="48"/>
      <c r="J23" s="48"/>
      <c r="K23" s="1">
        <f>K22+1</f>
        <v>19</v>
      </c>
    </row>
    <row r="24" spans="1:13" ht="17.25" customHeight="1" x14ac:dyDescent="0.15">
      <c r="A24" s="31"/>
      <c r="B24" s="31"/>
      <c r="C24" s="48"/>
      <c r="D24" s="48"/>
      <c r="E24" s="48"/>
      <c r="F24" s="48"/>
      <c r="G24" s="48"/>
      <c r="H24" s="48"/>
      <c r="I24" s="48"/>
      <c r="J24" s="48"/>
      <c r="K24" s="1">
        <f>K23+1</f>
        <v>20</v>
      </c>
    </row>
    <row r="25" spans="1:13" ht="17.25" customHeight="1" x14ac:dyDescent="0.15">
      <c r="A25" s="31"/>
      <c r="B25" s="31"/>
      <c r="C25" s="48"/>
      <c r="D25" s="48"/>
      <c r="E25" s="48"/>
      <c r="F25" s="48"/>
      <c r="G25" s="48"/>
      <c r="H25" s="48"/>
      <c r="I25" s="48"/>
      <c r="J25" s="48"/>
    </row>
    <row r="26" spans="1:13" ht="17.25" customHeight="1" x14ac:dyDescent="0.15">
      <c r="A26" s="33"/>
      <c r="B26" s="33"/>
      <c r="C26" s="49"/>
      <c r="D26" s="49"/>
      <c r="E26" s="49"/>
      <c r="F26" s="49"/>
      <c r="G26" s="49"/>
      <c r="H26" s="49"/>
      <c r="I26" s="49"/>
      <c r="J26" s="49"/>
    </row>
    <row r="27" spans="1:13" ht="9" customHeight="1" x14ac:dyDescent="0.15">
      <c r="A27" s="50" t="str">
        <f>HLOOKUP(L3,L5:M14,4)</f>
        <v>２　補助対象として申請した市内事業所の概要</v>
      </c>
      <c r="B27" s="50"/>
      <c r="C27" s="50"/>
      <c r="D27" s="50"/>
      <c r="E27" s="50"/>
      <c r="F27" s="50"/>
      <c r="G27" s="50"/>
      <c r="H27" s="50"/>
      <c r="I27" s="50"/>
      <c r="J27" s="50"/>
    </row>
    <row r="28" spans="1:13" ht="17.25" customHeight="1" x14ac:dyDescent="0.15">
      <c r="A28" s="51"/>
      <c r="B28" s="51"/>
      <c r="C28" s="51"/>
      <c r="D28" s="51"/>
      <c r="E28" s="51"/>
      <c r="F28" s="51"/>
      <c r="G28" s="51"/>
      <c r="H28" s="51"/>
      <c r="I28" s="51"/>
      <c r="J28" s="51"/>
    </row>
    <row r="29" spans="1:13" ht="17.25" customHeight="1" x14ac:dyDescent="0.15">
      <c r="A29" s="8" t="s">
        <v>41</v>
      </c>
      <c r="B29" s="8"/>
      <c r="C29" s="9"/>
      <c r="D29" s="10"/>
      <c r="E29" s="10"/>
      <c r="F29" s="10"/>
      <c r="G29" s="10"/>
      <c r="H29" s="10"/>
      <c r="I29" s="10"/>
      <c r="J29" s="11"/>
    </row>
    <row r="30" spans="1:13" ht="17.25" customHeight="1" x14ac:dyDescent="0.15">
      <c r="A30" s="8"/>
      <c r="B30" s="8"/>
      <c r="C30" s="12"/>
      <c r="D30" s="13"/>
      <c r="E30" s="13"/>
      <c r="F30" s="13"/>
      <c r="G30" s="13"/>
      <c r="H30" s="13"/>
      <c r="I30" s="13"/>
      <c r="J30" s="14"/>
    </row>
    <row r="31" spans="1:13" ht="17.25" customHeight="1" x14ac:dyDescent="0.15">
      <c r="A31" s="8" t="s">
        <v>42</v>
      </c>
      <c r="B31" s="8"/>
      <c r="C31" s="38"/>
      <c r="D31" s="39"/>
      <c r="E31" s="39"/>
      <c r="F31" s="40"/>
      <c r="G31" s="27" t="s">
        <v>43</v>
      </c>
      <c r="H31" s="52"/>
      <c r="I31" s="53"/>
      <c r="J31" s="54"/>
    </row>
    <row r="32" spans="1:13" ht="17.25" customHeight="1" x14ac:dyDescent="0.15">
      <c r="A32" s="8"/>
      <c r="B32" s="8"/>
      <c r="C32" s="44"/>
      <c r="D32" s="45"/>
      <c r="E32" s="45"/>
      <c r="F32" s="46"/>
      <c r="G32" s="28"/>
      <c r="H32" s="55"/>
      <c r="I32" s="56"/>
      <c r="J32" s="57"/>
    </row>
    <row r="33" spans="1:10" ht="17.25" customHeight="1" x14ac:dyDescent="0.15">
      <c r="A33" s="8" t="s">
        <v>44</v>
      </c>
      <c r="B33" s="8"/>
      <c r="C33" s="58"/>
      <c r="D33" s="59"/>
      <c r="E33" s="59"/>
      <c r="F33" s="60"/>
      <c r="G33" s="27" t="s">
        <v>45</v>
      </c>
      <c r="H33" s="61"/>
      <c r="I33" s="62"/>
      <c r="J33" s="63"/>
    </row>
    <row r="34" spans="1:10" ht="17.25" customHeight="1" x14ac:dyDescent="0.15">
      <c r="A34" s="8"/>
      <c r="B34" s="8"/>
      <c r="C34" s="64"/>
      <c r="D34" s="65"/>
      <c r="E34" s="65"/>
      <c r="F34" s="66"/>
      <c r="G34" s="28"/>
      <c r="H34" s="67"/>
      <c r="I34" s="68"/>
      <c r="J34" s="69"/>
    </row>
    <row r="35" spans="1:10" ht="17.25" customHeight="1" x14ac:dyDescent="0.15">
      <c r="A35" s="8" t="s">
        <v>46</v>
      </c>
      <c r="B35" s="8"/>
      <c r="C35" s="47"/>
      <c r="D35" s="47"/>
      <c r="E35" s="47"/>
      <c r="F35" s="47"/>
      <c r="G35" s="18" t="s">
        <v>18</v>
      </c>
      <c r="H35" s="19"/>
      <c r="I35" s="19"/>
      <c r="J35" s="19"/>
    </row>
    <row r="36" spans="1:10" ht="17.25" customHeight="1" x14ac:dyDescent="0.15">
      <c r="A36" s="8"/>
      <c r="B36" s="8"/>
      <c r="C36" s="49"/>
      <c r="D36" s="49"/>
      <c r="E36" s="49"/>
      <c r="F36" s="49"/>
      <c r="G36" s="18" t="s">
        <v>21</v>
      </c>
      <c r="H36" s="19"/>
      <c r="I36" s="19"/>
      <c r="J36" s="19"/>
    </row>
    <row r="37" spans="1:10" ht="17.25" customHeight="1" x14ac:dyDescent="0.15">
      <c r="A37" s="29" t="s">
        <v>30</v>
      </c>
      <c r="B37" s="29"/>
      <c r="C37" s="30"/>
      <c r="D37" s="30"/>
      <c r="E37" s="30"/>
      <c r="F37" s="30"/>
      <c r="G37" s="30"/>
      <c r="H37" s="30"/>
      <c r="I37" s="30"/>
      <c r="J37" s="30"/>
    </row>
    <row r="38" spans="1:10" ht="17.25" customHeight="1" x14ac:dyDescent="0.15">
      <c r="A38" s="31"/>
      <c r="B38" s="31"/>
      <c r="C38" s="32"/>
      <c r="D38" s="32"/>
      <c r="E38" s="32"/>
      <c r="F38" s="32"/>
      <c r="G38" s="32"/>
      <c r="H38" s="32"/>
      <c r="I38" s="32"/>
      <c r="J38" s="32"/>
    </row>
    <row r="39" spans="1:10" ht="17.25" customHeight="1" x14ac:dyDescent="0.15">
      <c r="A39" s="31"/>
      <c r="B39" s="31"/>
      <c r="C39" s="32"/>
      <c r="D39" s="32"/>
      <c r="E39" s="32"/>
      <c r="F39" s="32"/>
      <c r="G39" s="32"/>
      <c r="H39" s="32"/>
      <c r="I39" s="32"/>
      <c r="J39" s="32"/>
    </row>
    <row r="40" spans="1:10" ht="17.25" customHeight="1" x14ac:dyDescent="0.15">
      <c r="A40" s="31"/>
      <c r="B40" s="31"/>
      <c r="C40" s="32"/>
      <c r="D40" s="32"/>
      <c r="E40" s="32"/>
      <c r="F40" s="32"/>
      <c r="G40" s="32"/>
      <c r="H40" s="32"/>
      <c r="I40" s="32"/>
      <c r="J40" s="32"/>
    </row>
    <row r="41" spans="1:10" ht="17.25" customHeight="1" x14ac:dyDescent="0.15">
      <c r="A41" s="33"/>
      <c r="B41" s="33"/>
      <c r="C41" s="34"/>
      <c r="D41" s="34"/>
      <c r="E41" s="34"/>
      <c r="F41" s="34"/>
      <c r="G41" s="34"/>
      <c r="H41" s="34"/>
      <c r="I41" s="34"/>
      <c r="J41" s="34"/>
    </row>
    <row r="42" spans="1:10" ht="17.25" customHeight="1" x14ac:dyDescent="0.15">
      <c r="A42" s="70" t="s">
        <v>47</v>
      </c>
      <c r="B42" s="71"/>
      <c r="C42" s="30"/>
      <c r="D42" s="30"/>
      <c r="E42" s="30"/>
      <c r="F42" s="30"/>
      <c r="G42" s="30"/>
      <c r="H42" s="30"/>
      <c r="I42" s="30"/>
      <c r="J42" s="30"/>
    </row>
    <row r="43" spans="1:10" ht="17.25" customHeight="1" x14ac:dyDescent="0.15">
      <c r="A43" s="72"/>
      <c r="B43" s="73"/>
      <c r="C43" s="32"/>
      <c r="D43" s="32"/>
      <c r="E43" s="32"/>
      <c r="F43" s="32"/>
      <c r="G43" s="32"/>
      <c r="H43" s="32"/>
      <c r="I43" s="32"/>
      <c r="J43" s="32"/>
    </row>
    <row r="44" spans="1:10" ht="17.25" customHeight="1" x14ac:dyDescent="0.15">
      <c r="A44" s="72"/>
      <c r="B44" s="73"/>
      <c r="C44" s="32"/>
      <c r="D44" s="32"/>
      <c r="E44" s="32"/>
      <c r="F44" s="32"/>
      <c r="G44" s="32"/>
      <c r="H44" s="32"/>
      <c r="I44" s="32"/>
      <c r="J44" s="32"/>
    </row>
    <row r="45" spans="1:10" ht="17.25" customHeight="1" x14ac:dyDescent="0.15">
      <c r="A45" s="72"/>
      <c r="B45" s="73"/>
      <c r="C45" s="32"/>
      <c r="D45" s="32"/>
      <c r="E45" s="32"/>
      <c r="F45" s="32"/>
      <c r="G45" s="32"/>
      <c r="H45" s="32"/>
      <c r="I45" s="32"/>
      <c r="J45" s="32"/>
    </row>
    <row r="46" spans="1:10" ht="17.25" customHeight="1" x14ac:dyDescent="0.15">
      <c r="A46" s="74"/>
      <c r="B46" s="75"/>
      <c r="C46" s="34"/>
      <c r="D46" s="34"/>
      <c r="E46" s="34"/>
      <c r="F46" s="34"/>
      <c r="G46" s="34"/>
      <c r="H46" s="34"/>
      <c r="I46" s="34"/>
      <c r="J46" s="34"/>
    </row>
    <row r="47" spans="1:10" ht="17.25" customHeight="1" x14ac:dyDescent="0.15">
      <c r="A47" s="1" t="str">
        <f>HLOOKUP(L3,L5:M15,11)</f>
        <v/>
      </c>
    </row>
    <row r="48" spans="1:10" ht="17.25" customHeight="1" x14ac:dyDescent="0.15">
      <c r="A48" s="51" t="str">
        <f>HLOOKUP(L3,L5:M14,5)</f>
        <v>３　補助対象として申請した土地・家屋の概要（取得した場合）</v>
      </c>
      <c r="B48" s="51"/>
      <c r="C48" s="51"/>
      <c r="D48" s="51"/>
      <c r="E48" s="51"/>
      <c r="F48" s="51"/>
      <c r="G48" s="51"/>
      <c r="H48" s="51"/>
      <c r="I48" s="51"/>
      <c r="J48" s="51"/>
    </row>
    <row r="49" spans="1:11" ht="17.25" customHeight="1" x14ac:dyDescent="0.15">
      <c r="A49" s="51"/>
      <c r="B49" s="51"/>
      <c r="C49" s="51"/>
      <c r="D49" s="51"/>
      <c r="E49" s="51"/>
      <c r="F49" s="51"/>
      <c r="G49" s="51"/>
      <c r="H49" s="51"/>
      <c r="I49" s="51"/>
      <c r="J49" s="51"/>
    </row>
    <row r="50" spans="1:11" ht="17.25" customHeight="1" x14ac:dyDescent="0.15">
      <c r="A50" s="52" t="s">
        <v>48</v>
      </c>
      <c r="B50" s="36"/>
      <c r="C50" s="76" t="s">
        <v>49</v>
      </c>
      <c r="D50" s="77"/>
      <c r="E50" s="77"/>
      <c r="F50" s="77"/>
      <c r="G50" s="77"/>
      <c r="H50" s="77"/>
      <c r="I50" s="77"/>
      <c r="J50" s="77"/>
    </row>
    <row r="51" spans="1:11" ht="17.25" customHeight="1" x14ac:dyDescent="0.15">
      <c r="A51" s="78"/>
      <c r="B51" s="79"/>
      <c r="C51" s="8" t="s">
        <v>50</v>
      </c>
      <c r="D51" s="80" t="s">
        <v>51</v>
      </c>
      <c r="E51" s="81"/>
      <c r="F51" s="82"/>
      <c r="G51" s="83"/>
      <c r="H51" s="84"/>
      <c r="I51" s="85"/>
      <c r="J51" s="86" t="s">
        <v>52</v>
      </c>
    </row>
    <row r="52" spans="1:11" ht="17.25" customHeight="1" x14ac:dyDescent="0.15">
      <c r="A52" s="78"/>
      <c r="B52" s="79"/>
      <c r="C52" s="8"/>
      <c r="D52" s="37" t="s">
        <v>53</v>
      </c>
      <c r="E52" s="87" t="s">
        <v>54</v>
      </c>
      <c r="F52" s="8"/>
      <c r="G52" s="88"/>
      <c r="H52" s="88"/>
      <c r="I52" s="89"/>
      <c r="J52" s="90" t="s">
        <v>52</v>
      </c>
    </row>
    <row r="53" spans="1:11" ht="17.25" customHeight="1" x14ac:dyDescent="0.15">
      <c r="A53" s="78"/>
      <c r="B53" s="79"/>
      <c r="C53" s="8"/>
      <c r="D53" s="43"/>
      <c r="E53" s="36" t="s">
        <v>55</v>
      </c>
      <c r="F53" s="29"/>
      <c r="G53" s="91"/>
      <c r="H53" s="91"/>
      <c r="I53" s="92"/>
      <c r="J53" s="86" t="s">
        <v>52</v>
      </c>
    </row>
    <row r="54" spans="1:11" ht="17.25" customHeight="1" x14ac:dyDescent="0.15">
      <c r="A54" s="78"/>
      <c r="B54" s="79"/>
      <c r="C54" s="93" t="s">
        <v>56</v>
      </c>
      <c r="D54" s="94"/>
      <c r="E54" s="95"/>
      <c r="F54" s="96"/>
      <c r="G54" s="97"/>
      <c r="H54" s="19"/>
      <c r="I54" s="19"/>
      <c r="J54" s="19"/>
    </row>
    <row r="55" spans="1:11" ht="17.25" customHeight="1" x14ac:dyDescent="0.15">
      <c r="A55" s="78"/>
      <c r="B55" s="79"/>
      <c r="C55" s="98" t="s">
        <v>57</v>
      </c>
      <c r="D55" s="99" t="s">
        <v>58</v>
      </c>
      <c r="E55" s="100"/>
      <c r="F55" s="100"/>
      <c r="G55" s="101"/>
      <c r="H55" s="101"/>
      <c r="I55" s="101"/>
      <c r="J55" s="90" t="s">
        <v>59</v>
      </c>
    </row>
    <row r="56" spans="1:11" ht="17.25" customHeight="1" x14ac:dyDescent="0.15">
      <c r="A56" s="78"/>
      <c r="B56" s="79"/>
      <c r="C56" s="8" t="s">
        <v>60</v>
      </c>
      <c r="D56" s="80" t="s">
        <v>61</v>
      </c>
      <c r="E56" s="81"/>
      <c r="F56" s="82"/>
      <c r="G56" s="102"/>
      <c r="H56" s="103"/>
      <c r="I56" s="103"/>
      <c r="J56" s="90" t="s">
        <v>62</v>
      </c>
      <c r="K56" s="104">
        <f>IF(G56="",0,G56)</f>
        <v>0</v>
      </c>
    </row>
    <row r="57" spans="1:11" ht="17.25" customHeight="1" x14ac:dyDescent="0.15">
      <c r="A57" s="78"/>
      <c r="B57" s="79"/>
      <c r="C57" s="8"/>
      <c r="D57" s="37" t="s">
        <v>53</v>
      </c>
      <c r="E57" s="105" t="s">
        <v>63</v>
      </c>
      <c r="F57" s="87"/>
      <c r="G57" s="106"/>
      <c r="H57" s="101"/>
      <c r="I57" s="101"/>
      <c r="J57" s="90" t="s">
        <v>59</v>
      </c>
    </row>
    <row r="58" spans="1:11" ht="17.25" customHeight="1" x14ac:dyDescent="0.15">
      <c r="A58" s="78"/>
      <c r="B58" s="79"/>
      <c r="C58" s="8"/>
      <c r="D58" s="43"/>
      <c r="E58" s="105" t="s">
        <v>64</v>
      </c>
      <c r="F58" s="105"/>
      <c r="G58" s="106"/>
      <c r="H58" s="101"/>
      <c r="I58" s="101"/>
      <c r="J58" s="90" t="s">
        <v>59</v>
      </c>
    </row>
    <row r="59" spans="1:11" ht="17.25" customHeight="1" x14ac:dyDescent="0.15">
      <c r="A59" s="52" t="s">
        <v>65</v>
      </c>
      <c r="B59" s="36"/>
      <c r="C59" s="107" t="s">
        <v>66</v>
      </c>
      <c r="D59" s="77"/>
      <c r="E59" s="77"/>
      <c r="F59" s="77"/>
      <c r="G59" s="77"/>
      <c r="H59" s="77"/>
      <c r="I59" s="77"/>
      <c r="J59" s="77"/>
    </row>
    <row r="60" spans="1:11" ht="17.25" customHeight="1" x14ac:dyDescent="0.15">
      <c r="A60" s="78"/>
      <c r="B60" s="79"/>
      <c r="C60" s="76" t="s">
        <v>67</v>
      </c>
      <c r="D60" s="108" t="s">
        <v>68</v>
      </c>
      <c r="E60" s="109"/>
      <c r="F60" s="109"/>
      <c r="G60" s="109"/>
      <c r="H60" s="109"/>
      <c r="I60" s="109"/>
      <c r="J60" s="110"/>
    </row>
    <row r="61" spans="1:11" ht="17.25" customHeight="1" x14ac:dyDescent="0.15">
      <c r="A61" s="78"/>
      <c r="B61" s="79"/>
      <c r="C61" s="111" t="s">
        <v>69</v>
      </c>
      <c r="D61" s="94"/>
      <c r="E61" s="95"/>
      <c r="F61" s="95"/>
      <c r="G61" s="111" t="s">
        <v>70</v>
      </c>
      <c r="H61" s="94"/>
      <c r="I61" s="95"/>
      <c r="J61" s="95"/>
    </row>
    <row r="62" spans="1:11" ht="17.25" customHeight="1" x14ac:dyDescent="0.15">
      <c r="A62" s="78"/>
      <c r="B62" s="79"/>
      <c r="C62" s="8" t="s">
        <v>50</v>
      </c>
      <c r="D62" s="80" t="s">
        <v>71</v>
      </c>
      <c r="E62" s="81"/>
      <c r="F62" s="82"/>
      <c r="G62" s="83"/>
      <c r="H62" s="84"/>
      <c r="I62" s="85"/>
      <c r="J62" s="86" t="s">
        <v>52</v>
      </c>
    </row>
    <row r="63" spans="1:11" ht="17.25" customHeight="1" x14ac:dyDescent="0.15">
      <c r="A63" s="78"/>
      <c r="B63" s="79"/>
      <c r="C63" s="8"/>
      <c r="D63" s="37" t="s">
        <v>53</v>
      </c>
      <c r="E63" s="87" t="s">
        <v>54</v>
      </c>
      <c r="F63" s="8"/>
      <c r="G63" s="88"/>
      <c r="H63" s="88"/>
      <c r="I63" s="89"/>
      <c r="J63" s="90" t="s">
        <v>52</v>
      </c>
    </row>
    <row r="64" spans="1:11" ht="17.25" customHeight="1" x14ac:dyDescent="0.15">
      <c r="A64" s="78"/>
      <c r="B64" s="79"/>
      <c r="C64" s="8"/>
      <c r="D64" s="43"/>
      <c r="E64" s="87" t="s">
        <v>55</v>
      </c>
      <c r="F64" s="8"/>
      <c r="G64" s="91"/>
      <c r="H64" s="91"/>
      <c r="I64" s="92"/>
      <c r="J64" s="86" t="s">
        <v>52</v>
      </c>
    </row>
    <row r="65" spans="1:19" ht="17.25" customHeight="1" x14ac:dyDescent="0.15">
      <c r="A65" s="78"/>
      <c r="B65" s="79"/>
      <c r="C65" s="93" t="s">
        <v>56</v>
      </c>
      <c r="D65" s="94"/>
      <c r="E65" s="95"/>
      <c r="F65" s="96"/>
      <c r="G65" s="97"/>
      <c r="H65" s="19"/>
      <c r="I65" s="19"/>
      <c r="J65" s="19"/>
    </row>
    <row r="66" spans="1:19" ht="17.25" customHeight="1" x14ac:dyDescent="0.15">
      <c r="A66" s="112"/>
      <c r="B66" s="113"/>
      <c r="C66" s="98" t="s">
        <v>57</v>
      </c>
      <c r="D66" s="99" t="s">
        <v>58</v>
      </c>
      <c r="E66" s="100"/>
      <c r="F66" s="100"/>
      <c r="G66" s="101"/>
      <c r="H66" s="101"/>
      <c r="I66" s="101"/>
      <c r="J66" s="90" t="s">
        <v>59</v>
      </c>
    </row>
    <row r="67" spans="1:19" ht="17.25" customHeight="1" x14ac:dyDescent="0.15">
      <c r="A67" s="112"/>
      <c r="B67" s="113"/>
      <c r="C67" s="8" t="s">
        <v>60</v>
      </c>
      <c r="D67" s="80" t="s">
        <v>61</v>
      </c>
      <c r="E67" s="81"/>
      <c r="F67" s="82"/>
      <c r="G67" s="102"/>
      <c r="H67" s="103"/>
      <c r="I67" s="103"/>
      <c r="J67" s="90" t="s">
        <v>72</v>
      </c>
      <c r="K67" s="104">
        <f>IF(G67="",0,G67)</f>
        <v>0</v>
      </c>
    </row>
    <row r="68" spans="1:19" ht="17.25" customHeight="1" x14ac:dyDescent="0.15">
      <c r="A68" s="112"/>
      <c r="B68" s="113"/>
      <c r="C68" s="8"/>
      <c r="D68" s="37" t="s">
        <v>53</v>
      </c>
      <c r="E68" s="105" t="s">
        <v>63</v>
      </c>
      <c r="F68" s="87"/>
      <c r="G68" s="106"/>
      <c r="H68" s="101"/>
      <c r="I68" s="101"/>
      <c r="J68" s="90" t="s">
        <v>59</v>
      </c>
    </row>
    <row r="69" spans="1:19" ht="17.25" customHeight="1" x14ac:dyDescent="0.15">
      <c r="A69" s="114"/>
      <c r="B69" s="115"/>
      <c r="C69" s="8"/>
      <c r="D69" s="43"/>
      <c r="E69" s="105" t="s">
        <v>64</v>
      </c>
      <c r="F69" s="105"/>
      <c r="G69" s="106"/>
      <c r="H69" s="101"/>
      <c r="I69" s="101"/>
      <c r="J69" s="90" t="s">
        <v>59</v>
      </c>
    </row>
    <row r="70" spans="1:19" ht="17.25" customHeight="1" x14ac:dyDescent="0.15">
      <c r="A70" s="116" t="s">
        <v>73</v>
      </c>
      <c r="B70" s="117"/>
      <c r="C70" s="117"/>
      <c r="D70" s="117"/>
      <c r="E70" s="117"/>
      <c r="F70" s="97"/>
      <c r="G70" s="102"/>
      <c r="H70" s="103"/>
      <c r="I70" s="103"/>
      <c r="J70" s="90" t="s">
        <v>74</v>
      </c>
    </row>
    <row r="71" spans="1:19" ht="17.25" customHeight="1" x14ac:dyDescent="0.15">
      <c r="A71" s="1" t="str">
        <f>HLOOKUP(L3,L5:M16,12)</f>
        <v/>
      </c>
      <c r="B71" s="118"/>
      <c r="C71" s="118"/>
      <c r="D71" s="118"/>
      <c r="E71" s="118"/>
      <c r="F71" s="118"/>
      <c r="G71" s="119"/>
      <c r="H71" s="119"/>
      <c r="I71" s="119"/>
    </row>
    <row r="72" spans="1:19" ht="17.25" customHeight="1" x14ac:dyDescent="0.15">
      <c r="A72" s="51" t="str">
        <f>HLOOKUP(L3,L5:M14,6)</f>
        <v>４　補助対象として申請した土地・家屋の概要（賃借した場合）</v>
      </c>
      <c r="B72" s="51"/>
      <c r="C72" s="51"/>
      <c r="D72" s="51"/>
      <c r="E72" s="51"/>
      <c r="F72" s="51"/>
      <c r="G72" s="51"/>
      <c r="H72" s="51"/>
      <c r="I72" s="51"/>
      <c r="J72" s="51"/>
    </row>
    <row r="73" spans="1:19" ht="17.25" customHeight="1" x14ac:dyDescent="0.15">
      <c r="A73" s="51"/>
      <c r="B73" s="51"/>
      <c r="C73" s="51"/>
      <c r="D73" s="51"/>
      <c r="E73" s="51"/>
      <c r="F73" s="51"/>
      <c r="G73" s="51"/>
      <c r="H73" s="51"/>
      <c r="I73" s="51"/>
      <c r="J73" s="51"/>
    </row>
    <row r="74" spans="1:19" ht="17.25" customHeight="1" x14ac:dyDescent="0.15">
      <c r="A74" s="52" t="s">
        <v>75</v>
      </c>
      <c r="B74" s="54"/>
      <c r="C74" s="76" t="s">
        <v>49</v>
      </c>
      <c r="D74" s="120"/>
      <c r="E74" s="120"/>
      <c r="F74" s="120"/>
      <c r="G74" s="120"/>
      <c r="H74" s="120"/>
      <c r="I74" s="120"/>
      <c r="J74" s="120"/>
    </row>
    <row r="75" spans="1:19" ht="17.25" customHeight="1" x14ac:dyDescent="0.15">
      <c r="A75" s="121"/>
      <c r="B75" s="122"/>
      <c r="C75" s="8" t="s">
        <v>50</v>
      </c>
      <c r="D75" s="80" t="s">
        <v>76</v>
      </c>
      <c r="E75" s="81"/>
      <c r="F75" s="82"/>
      <c r="G75" s="123"/>
      <c r="H75" s="124"/>
      <c r="I75" s="125"/>
      <c r="J75" s="86" t="s">
        <v>52</v>
      </c>
    </row>
    <row r="76" spans="1:19" ht="17.25" customHeight="1" x14ac:dyDescent="0.15">
      <c r="A76" s="121"/>
      <c r="B76" s="122"/>
      <c r="C76" s="8"/>
      <c r="D76" s="37" t="s">
        <v>53</v>
      </c>
      <c r="E76" s="87" t="s">
        <v>54</v>
      </c>
      <c r="F76" s="8"/>
      <c r="G76" s="126"/>
      <c r="H76" s="126"/>
      <c r="I76" s="127"/>
      <c r="J76" s="90" t="s">
        <v>52</v>
      </c>
    </row>
    <row r="77" spans="1:19" ht="17.25" customHeight="1" x14ac:dyDescent="0.15">
      <c r="A77" s="55"/>
      <c r="B77" s="57"/>
      <c r="C77" s="8"/>
      <c r="D77" s="43"/>
      <c r="E77" s="87" t="s">
        <v>77</v>
      </c>
      <c r="F77" s="8"/>
      <c r="G77" s="124"/>
      <c r="H77" s="124"/>
      <c r="I77" s="125"/>
      <c r="J77" s="86" t="s">
        <v>52</v>
      </c>
    </row>
    <row r="78" spans="1:19" ht="17.25" customHeight="1" x14ac:dyDescent="0.15">
      <c r="A78" s="52" t="s">
        <v>78</v>
      </c>
      <c r="B78" s="54"/>
      <c r="C78" s="107" t="s">
        <v>66</v>
      </c>
      <c r="D78" s="47"/>
      <c r="E78" s="47"/>
      <c r="F78" s="47"/>
      <c r="G78" s="47"/>
      <c r="H78" s="47"/>
      <c r="I78" s="47"/>
      <c r="J78" s="47"/>
    </row>
    <row r="79" spans="1:19" ht="17.25" customHeight="1" x14ac:dyDescent="0.15">
      <c r="A79" s="121"/>
      <c r="B79" s="122"/>
      <c r="C79" s="8" t="s">
        <v>50</v>
      </c>
      <c r="D79" s="80" t="s">
        <v>71</v>
      </c>
      <c r="E79" s="81"/>
      <c r="F79" s="82"/>
      <c r="G79" s="123"/>
      <c r="H79" s="124"/>
      <c r="I79" s="125"/>
      <c r="J79" s="86" t="s">
        <v>52</v>
      </c>
      <c r="K79" s="128"/>
      <c r="L79" s="128"/>
      <c r="M79" s="128"/>
      <c r="N79" s="128"/>
      <c r="O79" s="128"/>
      <c r="P79" s="128"/>
      <c r="Q79" s="128"/>
      <c r="R79" s="128"/>
      <c r="S79" s="128"/>
    </row>
    <row r="80" spans="1:19" ht="17.25" customHeight="1" x14ac:dyDescent="0.15">
      <c r="A80" s="121"/>
      <c r="B80" s="122"/>
      <c r="C80" s="8"/>
      <c r="D80" s="37" t="s">
        <v>53</v>
      </c>
      <c r="E80" s="87" t="s">
        <v>54</v>
      </c>
      <c r="F80" s="8"/>
      <c r="G80" s="126"/>
      <c r="H80" s="126"/>
      <c r="I80" s="127"/>
      <c r="J80" s="90" t="s">
        <v>52</v>
      </c>
      <c r="K80" s="128"/>
      <c r="L80" s="128"/>
      <c r="M80" s="128"/>
      <c r="N80" s="128"/>
      <c r="O80" s="128"/>
      <c r="P80" s="128"/>
      <c r="Q80" s="128"/>
      <c r="R80" s="128"/>
      <c r="S80" s="128"/>
    </row>
    <row r="81" spans="1:19" ht="17.25" customHeight="1" x14ac:dyDescent="0.15">
      <c r="A81" s="55"/>
      <c r="B81" s="57"/>
      <c r="C81" s="8"/>
      <c r="D81" s="43"/>
      <c r="E81" s="87" t="s">
        <v>77</v>
      </c>
      <c r="F81" s="8"/>
      <c r="G81" s="124"/>
      <c r="H81" s="124"/>
      <c r="I81" s="125"/>
      <c r="J81" s="86" t="s">
        <v>52</v>
      </c>
      <c r="K81" s="128"/>
      <c r="L81" s="128"/>
      <c r="M81" s="128"/>
      <c r="N81" s="128"/>
      <c r="O81" s="128"/>
      <c r="P81" s="128"/>
      <c r="Q81" s="128"/>
      <c r="R81" s="128"/>
      <c r="S81" s="128"/>
    </row>
    <row r="82" spans="1:19" ht="17.25" customHeight="1" x14ac:dyDescent="0.15">
      <c r="A82" s="25" t="s">
        <v>79</v>
      </c>
      <c r="B82" s="25"/>
      <c r="C82" s="18" t="s">
        <v>80</v>
      </c>
      <c r="D82" s="129"/>
      <c r="E82" s="130"/>
      <c r="F82" s="131"/>
      <c r="G82" s="132" t="s">
        <v>81</v>
      </c>
      <c r="H82" s="133"/>
      <c r="I82" s="130"/>
      <c r="J82" s="130"/>
      <c r="K82" s="128"/>
      <c r="L82" s="128"/>
      <c r="M82" s="128"/>
      <c r="N82" s="128"/>
      <c r="O82" s="128"/>
      <c r="P82" s="128"/>
      <c r="Q82" s="128"/>
      <c r="R82" s="128"/>
      <c r="S82" s="128"/>
    </row>
    <row r="83" spans="1:19" ht="17.25" customHeight="1" x14ac:dyDescent="0.15">
      <c r="A83" s="25"/>
      <c r="B83" s="25"/>
      <c r="C83" s="8" t="s">
        <v>82</v>
      </c>
      <c r="D83" s="18" t="s">
        <v>83</v>
      </c>
      <c r="E83" s="134"/>
      <c r="F83" s="135"/>
      <c r="G83" s="135"/>
      <c r="H83" s="135"/>
      <c r="I83" s="135"/>
      <c r="J83" s="136"/>
    </row>
    <row r="84" spans="1:19" ht="17.25" customHeight="1" x14ac:dyDescent="0.15">
      <c r="A84" s="25"/>
      <c r="B84" s="25"/>
      <c r="C84" s="8"/>
      <c r="D84" s="18" t="s">
        <v>84</v>
      </c>
      <c r="E84" s="137"/>
      <c r="F84" s="137"/>
      <c r="G84" s="137"/>
      <c r="H84" s="137"/>
      <c r="I84" s="137"/>
      <c r="J84" s="137"/>
    </row>
    <row r="85" spans="1:19" ht="17.25" customHeight="1" x14ac:dyDescent="0.15">
      <c r="A85" s="25"/>
      <c r="B85" s="25"/>
      <c r="C85" s="25" t="s">
        <v>85</v>
      </c>
      <c r="D85" s="138" t="s">
        <v>86</v>
      </c>
      <c r="E85" s="138"/>
      <c r="F85" s="138"/>
      <c r="G85" s="102"/>
      <c r="H85" s="103"/>
      <c r="I85" s="103"/>
      <c r="J85" s="90" t="s">
        <v>59</v>
      </c>
      <c r="K85" s="104">
        <f>IF(G85="",0,G85)</f>
        <v>0</v>
      </c>
    </row>
    <row r="86" spans="1:19" ht="17.25" customHeight="1" x14ac:dyDescent="0.15">
      <c r="A86" s="25"/>
      <c r="B86" s="25"/>
      <c r="C86" s="8"/>
      <c r="D86" s="37" t="s">
        <v>53</v>
      </c>
      <c r="E86" s="87" t="s">
        <v>87</v>
      </c>
      <c r="F86" s="8"/>
      <c r="G86" s="139"/>
      <c r="H86" s="139"/>
      <c r="I86" s="140"/>
      <c r="J86" s="90" t="s">
        <v>59</v>
      </c>
    </row>
    <row r="87" spans="1:19" ht="17.25" customHeight="1" x14ac:dyDescent="0.15">
      <c r="A87" s="25"/>
      <c r="B87" s="25"/>
      <c r="C87" s="8"/>
      <c r="D87" s="43"/>
      <c r="E87" s="87" t="s">
        <v>88</v>
      </c>
      <c r="F87" s="8"/>
      <c r="G87" s="139"/>
      <c r="H87" s="139"/>
      <c r="I87" s="140"/>
      <c r="J87" s="90" t="s">
        <v>59</v>
      </c>
    </row>
    <row r="88" spans="1:19" ht="17.25" customHeight="1" x14ac:dyDescent="0.15">
      <c r="A88" s="25"/>
      <c r="B88" s="25"/>
      <c r="C88" s="18" t="s">
        <v>89</v>
      </c>
      <c r="D88" s="25"/>
      <c r="E88" s="108"/>
      <c r="F88" s="132" t="s">
        <v>81</v>
      </c>
      <c r="G88" s="141"/>
      <c r="H88" s="142"/>
      <c r="I88" s="143"/>
      <c r="J88" s="90" t="s">
        <v>90</v>
      </c>
      <c r="K88" s="104">
        <f>IF(I88="",0,I88)</f>
        <v>0</v>
      </c>
    </row>
    <row r="89" spans="1:19" ht="17.25" customHeight="1" x14ac:dyDescent="0.15">
      <c r="A89" s="118" t="str">
        <f>HLOOKUP(L3,L5:M24,15)</f>
        <v/>
      </c>
      <c r="B89" s="144"/>
      <c r="C89" s="145"/>
      <c r="D89" s="144"/>
      <c r="E89" s="144"/>
      <c r="F89" s="145"/>
      <c r="G89" s="146"/>
      <c r="H89" s="146"/>
      <c r="I89" s="119"/>
      <c r="K89" s="104"/>
    </row>
    <row r="90" spans="1:19" ht="17.25" customHeight="1" x14ac:dyDescent="0.15">
      <c r="A90" s="51" t="str">
        <f>HLOOKUP(L3,L5:M14,7)</f>
        <v>５　補助対象として申請した償却資産の概要</v>
      </c>
      <c r="B90" s="51"/>
      <c r="C90" s="51"/>
      <c r="D90" s="51"/>
      <c r="E90" s="51"/>
      <c r="F90" s="51"/>
      <c r="G90" s="51"/>
      <c r="H90" s="51"/>
      <c r="I90" s="51"/>
      <c r="J90" s="51"/>
    </row>
    <row r="91" spans="1:19" ht="17.25" customHeight="1" x14ac:dyDescent="0.15">
      <c r="A91" s="51"/>
      <c r="B91" s="51"/>
      <c r="C91" s="51"/>
      <c r="D91" s="51"/>
      <c r="E91" s="51"/>
      <c r="F91" s="51"/>
      <c r="G91" s="51"/>
      <c r="H91" s="51"/>
      <c r="I91" s="51"/>
      <c r="J91" s="51"/>
    </row>
    <row r="92" spans="1:19" ht="17.25" customHeight="1" x14ac:dyDescent="0.15">
      <c r="A92" s="52" t="s">
        <v>91</v>
      </c>
      <c r="B92" s="53"/>
      <c r="C92" s="53"/>
      <c r="D92" s="54"/>
      <c r="E92" s="147" t="s">
        <v>92</v>
      </c>
      <c r="F92" s="87"/>
      <c r="G92" s="143"/>
      <c r="H92" s="148"/>
      <c r="I92" s="148"/>
      <c r="J92" s="90" t="s">
        <v>93</v>
      </c>
    </row>
    <row r="93" spans="1:19" ht="17.25" customHeight="1" x14ac:dyDescent="0.15">
      <c r="A93" s="121"/>
      <c r="B93" s="149"/>
      <c r="C93" s="149"/>
      <c r="D93" s="122"/>
      <c r="E93" s="147" t="s">
        <v>94</v>
      </c>
      <c r="F93" s="87"/>
      <c r="G93" s="143" t="s">
        <v>95</v>
      </c>
      <c r="H93" s="148"/>
      <c r="I93" s="148"/>
      <c r="J93" s="90" t="s">
        <v>96</v>
      </c>
    </row>
    <row r="94" spans="1:19" ht="17.25" customHeight="1" x14ac:dyDescent="0.15">
      <c r="A94" s="121"/>
      <c r="B94" s="149"/>
      <c r="C94" s="149"/>
      <c r="D94" s="122"/>
      <c r="E94" s="8" t="s">
        <v>97</v>
      </c>
      <c r="F94" s="8"/>
      <c r="G94" s="150"/>
      <c r="H94" s="150"/>
      <c r="I94" s="102"/>
      <c r="J94" s="90" t="s">
        <v>59</v>
      </c>
    </row>
    <row r="95" spans="1:19" ht="17.25" customHeight="1" x14ac:dyDescent="0.15">
      <c r="A95" s="55"/>
      <c r="B95" s="56"/>
      <c r="C95" s="56"/>
      <c r="D95" s="57"/>
      <c r="E95" s="8" t="s">
        <v>98</v>
      </c>
      <c r="F95" s="8"/>
      <c r="G95" s="150" t="str">
        <f>IF(G94=0,"",INT(G94*0.014))</f>
        <v/>
      </c>
      <c r="H95" s="150"/>
      <c r="I95" s="102"/>
      <c r="J95" s="90" t="s">
        <v>99</v>
      </c>
      <c r="K95" s="104">
        <f>IF(G95="",0,G95)</f>
        <v>0</v>
      </c>
    </row>
    <row r="96" spans="1:19" ht="17.25" customHeight="1" x14ac:dyDescent="0.15">
      <c r="A96" s="1" t="str">
        <f>HLOOKUP(L3,L5:M24,16)</f>
        <v/>
      </c>
      <c r="B96" s="144"/>
      <c r="C96" s="144"/>
      <c r="D96" s="144"/>
      <c r="E96" s="145"/>
      <c r="F96" s="145"/>
      <c r="G96" s="119"/>
      <c r="H96" s="119"/>
      <c r="I96" s="119"/>
    </row>
    <row r="97" spans="1:10" ht="17.25" customHeight="1" x14ac:dyDescent="0.15">
      <c r="A97" s="51" t="str">
        <f>HLOOKUP(L3,L5:M14,8)</f>
        <v>６　補助対象として申請した新規雇用従業員の概要</v>
      </c>
      <c r="B97" s="51"/>
      <c r="C97" s="51"/>
      <c r="D97" s="51"/>
      <c r="E97" s="51"/>
      <c r="F97" s="51"/>
      <c r="G97" s="51"/>
      <c r="H97" s="51"/>
      <c r="I97" s="51"/>
      <c r="J97" s="51"/>
    </row>
    <row r="98" spans="1:10" ht="17.25" customHeight="1" x14ac:dyDescent="0.15">
      <c r="A98" s="51"/>
      <c r="B98" s="51"/>
      <c r="C98" s="51"/>
      <c r="D98" s="51"/>
      <c r="E98" s="51"/>
      <c r="F98" s="51"/>
      <c r="G98" s="51"/>
      <c r="H98" s="51"/>
      <c r="I98" s="51"/>
      <c r="J98" s="51"/>
    </row>
    <row r="99" spans="1:10" ht="17.25" customHeight="1" x14ac:dyDescent="0.15">
      <c r="A99" s="25" t="s">
        <v>100</v>
      </c>
      <c r="B99" s="8"/>
      <c r="C99" s="151" t="s">
        <v>101</v>
      </c>
      <c r="D99" s="152" t="s">
        <v>102</v>
      </c>
      <c r="E99" s="151" t="s">
        <v>103</v>
      </c>
      <c r="F99" s="153"/>
      <c r="G99" s="153"/>
      <c r="H99" s="117" t="s">
        <v>104</v>
      </c>
      <c r="I99" s="117"/>
      <c r="J99" s="97"/>
    </row>
    <row r="100" spans="1:10" ht="17.25" customHeight="1" x14ac:dyDescent="0.15">
      <c r="A100" s="8"/>
      <c r="B100" s="8"/>
      <c r="C100" s="151"/>
      <c r="D100" s="152" t="s">
        <v>105</v>
      </c>
      <c r="E100" s="147" t="s">
        <v>106</v>
      </c>
      <c r="F100" s="105"/>
      <c r="G100" s="105"/>
      <c r="H100" s="105" t="s">
        <v>107</v>
      </c>
      <c r="I100" s="105"/>
      <c r="J100" s="87"/>
    </row>
    <row r="101" spans="1:10" ht="17.25" customHeight="1" x14ac:dyDescent="0.15">
      <c r="A101" s="8"/>
      <c r="B101" s="8"/>
      <c r="C101" s="151" t="s">
        <v>101</v>
      </c>
      <c r="D101" s="152" t="s">
        <v>102</v>
      </c>
      <c r="E101" s="151" t="s">
        <v>103</v>
      </c>
      <c r="F101" s="153"/>
      <c r="G101" s="153"/>
      <c r="H101" s="117" t="s">
        <v>104</v>
      </c>
      <c r="I101" s="117"/>
      <c r="J101" s="97"/>
    </row>
    <row r="102" spans="1:10" ht="17.25" customHeight="1" x14ac:dyDescent="0.15">
      <c r="A102" s="8"/>
      <c r="B102" s="8"/>
      <c r="C102" s="151"/>
      <c r="D102" s="152" t="s">
        <v>105</v>
      </c>
      <c r="E102" s="147" t="s">
        <v>106</v>
      </c>
      <c r="F102" s="105"/>
      <c r="G102" s="105"/>
      <c r="H102" s="105" t="s">
        <v>107</v>
      </c>
      <c r="I102" s="105"/>
      <c r="J102" s="87"/>
    </row>
    <row r="103" spans="1:10" ht="17.25" customHeight="1" x14ac:dyDescent="0.15">
      <c r="A103" s="8"/>
      <c r="B103" s="8"/>
      <c r="C103" s="151" t="s">
        <v>101</v>
      </c>
      <c r="D103" s="152" t="s">
        <v>102</v>
      </c>
      <c r="E103" s="151" t="s">
        <v>103</v>
      </c>
      <c r="F103" s="153"/>
      <c r="G103" s="153"/>
      <c r="H103" s="117" t="s">
        <v>104</v>
      </c>
      <c r="I103" s="117"/>
      <c r="J103" s="97"/>
    </row>
    <row r="104" spans="1:10" ht="17.25" customHeight="1" x14ac:dyDescent="0.15">
      <c r="A104" s="8"/>
      <c r="B104" s="8"/>
      <c r="C104" s="151"/>
      <c r="D104" s="152" t="s">
        <v>105</v>
      </c>
      <c r="E104" s="147" t="s">
        <v>106</v>
      </c>
      <c r="F104" s="105"/>
      <c r="G104" s="105"/>
      <c r="H104" s="105" t="s">
        <v>107</v>
      </c>
      <c r="I104" s="105"/>
      <c r="J104" s="87"/>
    </row>
    <row r="105" spans="1:10" ht="17.25" customHeight="1" x14ac:dyDescent="0.15">
      <c r="A105" s="8"/>
      <c r="B105" s="8"/>
      <c r="C105" s="151" t="s">
        <v>101</v>
      </c>
      <c r="D105" s="152" t="s">
        <v>102</v>
      </c>
      <c r="E105" s="151" t="s">
        <v>103</v>
      </c>
      <c r="F105" s="153"/>
      <c r="G105" s="153"/>
      <c r="H105" s="117" t="s">
        <v>104</v>
      </c>
      <c r="I105" s="117"/>
      <c r="J105" s="97"/>
    </row>
    <row r="106" spans="1:10" ht="17.25" customHeight="1" x14ac:dyDescent="0.15">
      <c r="A106" s="8"/>
      <c r="B106" s="8"/>
      <c r="C106" s="151"/>
      <c r="D106" s="152" t="s">
        <v>105</v>
      </c>
      <c r="E106" s="147" t="s">
        <v>106</v>
      </c>
      <c r="F106" s="105"/>
      <c r="G106" s="105"/>
      <c r="H106" s="105" t="s">
        <v>107</v>
      </c>
      <c r="I106" s="105"/>
      <c r="J106" s="87"/>
    </row>
    <row r="107" spans="1:10" ht="17.25" customHeight="1" x14ac:dyDescent="0.15">
      <c r="A107" s="8"/>
      <c r="B107" s="8"/>
      <c r="C107" s="151" t="s">
        <v>101</v>
      </c>
      <c r="D107" s="152" t="s">
        <v>102</v>
      </c>
      <c r="E107" s="151" t="s">
        <v>103</v>
      </c>
      <c r="F107" s="153"/>
      <c r="G107" s="153"/>
      <c r="H107" s="117" t="s">
        <v>104</v>
      </c>
      <c r="I107" s="117"/>
      <c r="J107" s="97"/>
    </row>
    <row r="108" spans="1:10" ht="17.25" customHeight="1" x14ac:dyDescent="0.15">
      <c r="A108" s="8"/>
      <c r="B108" s="8"/>
      <c r="C108" s="151"/>
      <c r="D108" s="152" t="s">
        <v>105</v>
      </c>
      <c r="E108" s="147" t="s">
        <v>106</v>
      </c>
      <c r="F108" s="105"/>
      <c r="G108" s="105"/>
      <c r="H108" s="105" t="s">
        <v>107</v>
      </c>
      <c r="I108" s="105"/>
      <c r="J108" s="87"/>
    </row>
    <row r="109" spans="1:10" ht="17.25" customHeight="1" x14ac:dyDescent="0.15">
      <c r="A109" s="118" t="str">
        <f>HLOOKUP(L3,L5:M24,17)</f>
        <v/>
      </c>
      <c r="B109" s="145"/>
      <c r="C109" s="2"/>
      <c r="D109" s="154"/>
      <c r="E109" s="145"/>
      <c r="F109" s="145"/>
      <c r="G109" s="145"/>
      <c r="H109" s="145"/>
      <c r="I109" s="145"/>
      <c r="J109" s="145"/>
    </row>
    <row r="110" spans="1:10" ht="17.25" customHeight="1" x14ac:dyDescent="0.15">
      <c r="A110" s="51" t="str">
        <f>HLOOKUP(L3,L5:M14,9)</f>
        <v>７　申請した補助金額等（単位：円）</v>
      </c>
      <c r="B110" s="51"/>
      <c r="C110" s="51"/>
      <c r="D110" s="51"/>
      <c r="E110" s="51"/>
      <c r="F110" s="51"/>
      <c r="G110" s="51"/>
      <c r="H110" s="51"/>
      <c r="I110" s="51"/>
      <c r="J110" s="51"/>
    </row>
    <row r="111" spans="1:10" ht="17.25" customHeight="1" x14ac:dyDescent="0.15">
      <c r="A111" s="51"/>
      <c r="B111" s="51"/>
      <c r="C111" s="51"/>
      <c r="D111" s="51"/>
      <c r="E111" s="51"/>
      <c r="F111" s="51"/>
      <c r="G111" s="51"/>
      <c r="H111" s="51"/>
      <c r="I111" s="51"/>
      <c r="J111" s="51"/>
    </row>
    <row r="112" spans="1:10" ht="17.25" customHeight="1" x14ac:dyDescent="0.15">
      <c r="A112" s="19" t="s">
        <v>108</v>
      </c>
      <c r="B112" s="19"/>
      <c r="C112" s="19"/>
      <c r="D112" s="155" t="s">
        <v>109</v>
      </c>
      <c r="E112" s="155"/>
      <c r="F112" s="155" t="s">
        <v>110</v>
      </c>
      <c r="G112" s="155"/>
      <c r="H112" s="155" t="s">
        <v>111</v>
      </c>
      <c r="I112" s="155"/>
      <c r="J112" s="155"/>
    </row>
    <row r="113" spans="1:11" ht="17.25" customHeight="1" x14ac:dyDescent="0.15">
      <c r="A113" s="19"/>
      <c r="B113" s="19"/>
      <c r="C113" s="19"/>
      <c r="D113" s="156" t="str">
        <f>IF((G56="")*AND(G67=""),"",K56+K67)</f>
        <v/>
      </c>
      <c r="E113" s="157"/>
      <c r="F113" s="33" t="s">
        <v>112</v>
      </c>
      <c r="G113" s="33"/>
      <c r="H113" s="156" t="str">
        <f>IF(D113="","",IF(ROUNDDOWN(D113/2,-3)&gt;3000000,3000000,ROUNDDOWN(D113/2,-3)))</f>
        <v/>
      </c>
      <c r="I113" s="158"/>
      <c r="J113" s="159" t="s">
        <v>113</v>
      </c>
      <c r="K113" s="104">
        <f>IF(H113="",0,H113)</f>
        <v>0</v>
      </c>
    </row>
    <row r="114" spans="1:11" ht="17.25" customHeight="1" x14ac:dyDescent="0.15">
      <c r="A114" s="19" t="s">
        <v>114</v>
      </c>
      <c r="B114" s="19"/>
      <c r="C114" s="19"/>
      <c r="D114" s="155" t="s">
        <v>115</v>
      </c>
      <c r="E114" s="155"/>
      <c r="F114" s="155" t="s">
        <v>116</v>
      </c>
      <c r="G114" s="155"/>
      <c r="H114" s="155" t="s">
        <v>111</v>
      </c>
      <c r="I114" s="155"/>
      <c r="J114" s="155"/>
    </row>
    <row r="115" spans="1:11" ht="17.25" customHeight="1" x14ac:dyDescent="0.15">
      <c r="A115" s="19"/>
      <c r="B115" s="19"/>
      <c r="C115" s="19"/>
      <c r="D115" s="160" t="str">
        <f>IF(G85="","",MIN(G85/2,100000))</f>
        <v/>
      </c>
      <c r="E115" s="161"/>
      <c r="F115" s="162" t="str">
        <f>IF(I88="","",I88)</f>
        <v/>
      </c>
      <c r="G115" s="163"/>
      <c r="H115" s="156" t="str">
        <f>IF((K85*K88)=0,"",IF(D115&gt;100000,100000*F115,ROUNDDOWN(D115*F115,-3)))</f>
        <v/>
      </c>
      <c r="I115" s="158"/>
      <c r="J115" s="159" t="s">
        <v>117</v>
      </c>
      <c r="K115" s="104">
        <f>IF(H115="",0,H115)</f>
        <v>0</v>
      </c>
    </row>
    <row r="116" spans="1:11" ht="17.25" customHeight="1" x14ac:dyDescent="0.15">
      <c r="A116" s="19" t="s">
        <v>118</v>
      </c>
      <c r="B116" s="19"/>
      <c r="C116" s="19"/>
      <c r="D116" s="155" t="s">
        <v>119</v>
      </c>
      <c r="E116" s="155"/>
      <c r="F116" s="155" t="s">
        <v>110</v>
      </c>
      <c r="G116" s="155"/>
      <c r="H116" s="155" t="s">
        <v>111</v>
      </c>
      <c r="I116" s="155"/>
      <c r="J116" s="155"/>
    </row>
    <row r="117" spans="1:11" ht="17.25" customHeight="1" x14ac:dyDescent="0.15">
      <c r="A117" s="19"/>
      <c r="B117" s="19"/>
      <c r="C117" s="19"/>
      <c r="D117" s="156"/>
      <c r="E117" s="157"/>
      <c r="F117" s="33" t="s">
        <v>120</v>
      </c>
      <c r="G117" s="33"/>
      <c r="H117" s="156"/>
      <c r="I117" s="158"/>
      <c r="J117" s="159" t="s">
        <v>121</v>
      </c>
      <c r="K117" s="104">
        <f>IF(H117="",0,H117)</f>
        <v>0</v>
      </c>
    </row>
    <row r="118" spans="1:11" ht="17.25" customHeight="1" x14ac:dyDescent="0.15">
      <c r="A118" s="19" t="s">
        <v>122</v>
      </c>
      <c r="B118" s="19"/>
      <c r="C118" s="19"/>
      <c r="D118" s="155" t="s">
        <v>123</v>
      </c>
      <c r="E118" s="155"/>
      <c r="F118" s="155" t="s">
        <v>124</v>
      </c>
      <c r="G118" s="155"/>
      <c r="H118" s="155" t="s">
        <v>111</v>
      </c>
      <c r="I118" s="155"/>
      <c r="J118" s="155"/>
    </row>
    <row r="119" spans="1:11" ht="17.25" customHeight="1" x14ac:dyDescent="0.15">
      <c r="A119" s="19"/>
      <c r="B119" s="19"/>
      <c r="C119" s="19"/>
      <c r="D119" s="164"/>
      <c r="E119" s="165"/>
      <c r="F119" s="166"/>
      <c r="G119" s="167"/>
      <c r="H119" s="156" t="str">
        <f>IF(F119="","",D119*F119)</f>
        <v/>
      </c>
      <c r="I119" s="158"/>
      <c r="J119" s="159" t="s">
        <v>125</v>
      </c>
      <c r="K119" s="104">
        <f>IF(H119="",0,H119)</f>
        <v>0</v>
      </c>
    </row>
    <row r="120" spans="1:11" ht="17.25" customHeight="1" x14ac:dyDescent="0.15">
      <c r="A120" s="168" t="s">
        <v>126</v>
      </c>
      <c r="B120" s="81"/>
      <c r="C120" s="81"/>
      <c r="D120" s="81"/>
      <c r="E120" s="81"/>
      <c r="F120" s="81"/>
      <c r="G120" s="82"/>
      <c r="H120" s="169"/>
      <c r="I120" s="170"/>
      <c r="J120" s="171"/>
      <c r="K120" s="104">
        <f>IF(H120="",0,H120)</f>
        <v>0</v>
      </c>
    </row>
    <row r="121" spans="1:11" ht="17.25" customHeight="1" x14ac:dyDescent="0.15">
      <c r="A121" s="172"/>
      <c r="B121" s="173"/>
      <c r="C121" s="173"/>
      <c r="D121" s="173"/>
      <c r="E121" s="173"/>
      <c r="F121" s="173"/>
      <c r="G121" s="174"/>
      <c r="H121" s="175"/>
      <c r="I121" s="176"/>
      <c r="J121" s="177"/>
    </row>
    <row r="122" spans="1:11" ht="17.25" customHeight="1" x14ac:dyDescent="0.15">
      <c r="A122" s="51" t="str">
        <f>HLOOKUP(L3,L5:M14,10)</f>
        <v>８　補助事業収支決算書</v>
      </c>
      <c r="B122" s="51"/>
      <c r="C122" s="51"/>
      <c r="D122" s="51"/>
      <c r="E122" s="51"/>
      <c r="F122" s="51"/>
      <c r="G122" s="51"/>
      <c r="H122" s="51"/>
      <c r="I122" s="51"/>
      <c r="J122" s="51"/>
    </row>
    <row r="123" spans="1:11" ht="17.25" customHeight="1" x14ac:dyDescent="0.15">
      <c r="A123" s="51"/>
      <c r="B123" s="51"/>
      <c r="C123" s="51"/>
      <c r="D123" s="51"/>
      <c r="E123" s="51"/>
      <c r="F123" s="51"/>
      <c r="G123" s="51"/>
      <c r="H123" s="51"/>
      <c r="I123" s="51"/>
      <c r="J123" s="51"/>
    </row>
    <row r="124" spans="1:11" ht="17.25" customHeight="1" x14ac:dyDescent="0.15">
      <c r="A124" s="35" t="s">
        <v>127</v>
      </c>
      <c r="B124" s="178"/>
      <c r="C124" s="178"/>
      <c r="D124" s="178"/>
      <c r="E124" s="36"/>
      <c r="F124" s="35" t="s">
        <v>128</v>
      </c>
      <c r="G124" s="178"/>
      <c r="H124" s="178"/>
      <c r="I124" s="178"/>
      <c r="J124" s="36"/>
    </row>
    <row r="125" spans="1:11" ht="17.25" customHeight="1" x14ac:dyDescent="0.15">
      <c r="A125" s="41"/>
      <c r="B125" s="179"/>
      <c r="C125" s="179"/>
      <c r="D125" s="179"/>
      <c r="E125" s="42"/>
      <c r="F125" s="41"/>
      <c r="G125" s="179"/>
      <c r="H125" s="179"/>
      <c r="I125" s="179"/>
      <c r="J125" s="42"/>
    </row>
    <row r="126" spans="1:11" ht="17.25" customHeight="1" x14ac:dyDescent="0.15">
      <c r="A126" s="180"/>
      <c r="B126" s="80" t="s">
        <v>129</v>
      </c>
      <c r="C126" s="81"/>
      <c r="D126" s="81"/>
      <c r="E126" s="82"/>
      <c r="F126" s="180"/>
      <c r="G126" s="80" t="s">
        <v>130</v>
      </c>
      <c r="H126" s="81"/>
      <c r="I126" s="81"/>
      <c r="J126" s="82"/>
    </row>
    <row r="127" spans="1:11" ht="17.25" customHeight="1" x14ac:dyDescent="0.15">
      <c r="A127" s="181"/>
      <c r="B127" s="156"/>
      <c r="C127" s="158"/>
      <c r="D127" s="158"/>
      <c r="E127" s="182" t="s">
        <v>59</v>
      </c>
      <c r="F127" s="181"/>
      <c r="G127" s="156"/>
      <c r="H127" s="158"/>
      <c r="I127" s="158"/>
      <c r="J127" s="182" t="s">
        <v>59</v>
      </c>
      <c r="K127" s="104">
        <f>IF(G127="",0,G127)</f>
        <v>0</v>
      </c>
    </row>
    <row r="128" spans="1:11" ht="17.25" customHeight="1" x14ac:dyDescent="0.15">
      <c r="A128" s="181"/>
      <c r="B128" s="80" t="s">
        <v>131</v>
      </c>
      <c r="C128" s="81"/>
      <c r="D128" s="81"/>
      <c r="E128" s="82"/>
      <c r="F128" s="181"/>
      <c r="G128" s="80" t="s">
        <v>132</v>
      </c>
      <c r="H128" s="81"/>
      <c r="I128" s="81"/>
      <c r="J128" s="82"/>
    </row>
    <row r="129" spans="1:11" ht="17.25" customHeight="1" x14ac:dyDescent="0.15">
      <c r="A129" s="181"/>
      <c r="B129" s="156"/>
      <c r="C129" s="158"/>
      <c r="D129" s="158"/>
      <c r="E129" s="182" t="s">
        <v>59</v>
      </c>
      <c r="F129" s="181"/>
      <c r="G129" s="156" t="str">
        <f>IF((G85="")*AND(I88=""),"",K85*K88)</f>
        <v/>
      </c>
      <c r="H129" s="158"/>
      <c r="I129" s="158"/>
      <c r="J129" s="182" t="s">
        <v>59</v>
      </c>
      <c r="K129" s="104">
        <f>IF(G129="",0,G129)</f>
        <v>0</v>
      </c>
    </row>
    <row r="130" spans="1:11" ht="17.25" customHeight="1" x14ac:dyDescent="0.15">
      <c r="A130" s="181"/>
      <c r="B130" s="80" t="s">
        <v>133</v>
      </c>
      <c r="C130" s="81"/>
      <c r="D130" s="81"/>
      <c r="E130" s="82"/>
      <c r="F130" s="181"/>
      <c r="G130" s="80" t="s">
        <v>134</v>
      </c>
      <c r="H130" s="81"/>
      <c r="I130" s="81"/>
      <c r="J130" s="82"/>
    </row>
    <row r="131" spans="1:11" ht="17.25" customHeight="1" x14ac:dyDescent="0.15">
      <c r="A131" s="181"/>
      <c r="B131" s="156"/>
      <c r="C131" s="158"/>
      <c r="D131" s="158"/>
      <c r="E131" s="182" t="s">
        <v>59</v>
      </c>
      <c r="F131" s="181"/>
      <c r="G131" s="156" t="str">
        <f>IF(H119="","",K119)</f>
        <v/>
      </c>
      <c r="H131" s="158"/>
      <c r="I131" s="158"/>
      <c r="J131" s="182" t="s">
        <v>59</v>
      </c>
      <c r="K131" s="104">
        <f>IF(G131="",0,G131)</f>
        <v>0</v>
      </c>
    </row>
    <row r="132" spans="1:11" ht="17.25" customHeight="1" x14ac:dyDescent="0.15">
      <c r="A132" s="181" t="s">
        <v>135</v>
      </c>
      <c r="E132" s="183"/>
      <c r="F132" s="181" t="s">
        <v>136</v>
      </c>
      <c r="J132" s="183"/>
    </row>
    <row r="133" spans="1:11" ht="17.25" customHeight="1" x14ac:dyDescent="0.15">
      <c r="A133" s="184"/>
      <c r="B133" s="158"/>
      <c r="C133" s="158"/>
      <c r="D133" s="158"/>
      <c r="E133" s="182" t="s">
        <v>59</v>
      </c>
      <c r="F133" s="184"/>
      <c r="G133" s="158"/>
      <c r="H133" s="158"/>
      <c r="I133" s="158"/>
      <c r="J133" s="182" t="s">
        <v>59</v>
      </c>
      <c r="K133" s="104">
        <f>IF(G133="",0,G133)</f>
        <v>0</v>
      </c>
    </row>
  </sheetData>
  <mergeCells count="217">
    <mergeCell ref="B130:E130"/>
    <mergeCell ref="G130:J130"/>
    <mergeCell ref="B131:D131"/>
    <mergeCell ref="G131:I131"/>
    <mergeCell ref="B133:D133"/>
    <mergeCell ref="G133:I133"/>
    <mergeCell ref="B127:D127"/>
    <mergeCell ref="G127:I127"/>
    <mergeCell ref="B128:E128"/>
    <mergeCell ref="G128:J128"/>
    <mergeCell ref="B129:D129"/>
    <mergeCell ref="G129:I129"/>
    <mergeCell ref="A120:G121"/>
    <mergeCell ref="H120:J121"/>
    <mergeCell ref="A122:J123"/>
    <mergeCell ref="A124:E125"/>
    <mergeCell ref="F124:J125"/>
    <mergeCell ref="B126:E126"/>
    <mergeCell ref="G126:J126"/>
    <mergeCell ref="A118:C119"/>
    <mergeCell ref="D118:E118"/>
    <mergeCell ref="F118:G118"/>
    <mergeCell ref="H118:J118"/>
    <mergeCell ref="D119:E119"/>
    <mergeCell ref="F119:G119"/>
    <mergeCell ref="H119:I119"/>
    <mergeCell ref="A116:C117"/>
    <mergeCell ref="D116:E116"/>
    <mergeCell ref="F116:G116"/>
    <mergeCell ref="H116:J116"/>
    <mergeCell ref="D117:E117"/>
    <mergeCell ref="F117:G117"/>
    <mergeCell ref="H117:I117"/>
    <mergeCell ref="A114:C115"/>
    <mergeCell ref="D114:E114"/>
    <mergeCell ref="F114:G114"/>
    <mergeCell ref="H114:J114"/>
    <mergeCell ref="D115:E115"/>
    <mergeCell ref="F115:G115"/>
    <mergeCell ref="H115:I115"/>
    <mergeCell ref="A110:J111"/>
    <mergeCell ref="A112:C113"/>
    <mergeCell ref="D112:E112"/>
    <mergeCell ref="F112:G112"/>
    <mergeCell ref="H112:J112"/>
    <mergeCell ref="D113:E113"/>
    <mergeCell ref="F113:G113"/>
    <mergeCell ref="H113:I113"/>
    <mergeCell ref="C105:C106"/>
    <mergeCell ref="E105:G105"/>
    <mergeCell ref="H105:J105"/>
    <mergeCell ref="E106:G106"/>
    <mergeCell ref="H106:J106"/>
    <mergeCell ref="C107:C108"/>
    <mergeCell ref="E107:G107"/>
    <mergeCell ref="H107:J107"/>
    <mergeCell ref="E108:G108"/>
    <mergeCell ref="H108:J108"/>
    <mergeCell ref="E101:G101"/>
    <mergeCell ref="H101:J101"/>
    <mergeCell ref="E102:G102"/>
    <mergeCell ref="H102:J102"/>
    <mergeCell ref="C103:C104"/>
    <mergeCell ref="E103:G103"/>
    <mergeCell ref="H103:J103"/>
    <mergeCell ref="E104:G104"/>
    <mergeCell ref="H104:J104"/>
    <mergeCell ref="E95:F95"/>
    <mergeCell ref="G95:I95"/>
    <mergeCell ref="A97:J98"/>
    <mergeCell ref="A99:B108"/>
    <mergeCell ref="C99:C100"/>
    <mergeCell ref="E99:G99"/>
    <mergeCell ref="H99:J99"/>
    <mergeCell ref="E100:G100"/>
    <mergeCell ref="H100:J100"/>
    <mergeCell ref="C101:C102"/>
    <mergeCell ref="D88:E88"/>
    <mergeCell ref="G88:H88"/>
    <mergeCell ref="A90:J91"/>
    <mergeCell ref="A92:D95"/>
    <mergeCell ref="E92:F92"/>
    <mergeCell ref="H92:I92"/>
    <mergeCell ref="E93:F93"/>
    <mergeCell ref="H93:I93"/>
    <mergeCell ref="E94:F94"/>
    <mergeCell ref="G94:I94"/>
    <mergeCell ref="D85:F85"/>
    <mergeCell ref="G85:I85"/>
    <mergeCell ref="D86:D87"/>
    <mergeCell ref="E86:F86"/>
    <mergeCell ref="G86:I86"/>
    <mergeCell ref="E87:F87"/>
    <mergeCell ref="G87:I87"/>
    <mergeCell ref="G80:I80"/>
    <mergeCell ref="E81:F81"/>
    <mergeCell ref="G81:I81"/>
    <mergeCell ref="A82:B88"/>
    <mergeCell ref="D82:F82"/>
    <mergeCell ref="H82:J82"/>
    <mergeCell ref="C83:C84"/>
    <mergeCell ref="E83:J83"/>
    <mergeCell ref="E84:J84"/>
    <mergeCell ref="C85:C87"/>
    <mergeCell ref="G76:I76"/>
    <mergeCell ref="E77:F77"/>
    <mergeCell ref="G77:I77"/>
    <mergeCell ref="A78:B81"/>
    <mergeCell ref="D78:J78"/>
    <mergeCell ref="C79:C81"/>
    <mergeCell ref="D79:F79"/>
    <mergeCell ref="G79:I79"/>
    <mergeCell ref="D80:D81"/>
    <mergeCell ref="E80:F80"/>
    <mergeCell ref="A70:F70"/>
    <mergeCell ref="G70:I70"/>
    <mergeCell ref="A72:J73"/>
    <mergeCell ref="A74:B77"/>
    <mergeCell ref="D74:J74"/>
    <mergeCell ref="C75:C77"/>
    <mergeCell ref="D75:F75"/>
    <mergeCell ref="G75:I75"/>
    <mergeCell ref="D76:D77"/>
    <mergeCell ref="E76:F76"/>
    <mergeCell ref="C67:C69"/>
    <mergeCell ref="D67:F67"/>
    <mergeCell ref="G67:I67"/>
    <mergeCell ref="D68:D69"/>
    <mergeCell ref="E68:F68"/>
    <mergeCell ref="G68:I68"/>
    <mergeCell ref="E69:F69"/>
    <mergeCell ref="G69:I69"/>
    <mergeCell ref="G63:I63"/>
    <mergeCell ref="E64:F64"/>
    <mergeCell ref="G64:I64"/>
    <mergeCell ref="D65:F65"/>
    <mergeCell ref="G65:J65"/>
    <mergeCell ref="D66:F66"/>
    <mergeCell ref="G66:I66"/>
    <mergeCell ref="A59:B69"/>
    <mergeCell ref="D59:J59"/>
    <mergeCell ref="D60:J60"/>
    <mergeCell ref="D61:F61"/>
    <mergeCell ref="H61:J61"/>
    <mergeCell ref="C62:C64"/>
    <mergeCell ref="D62:F62"/>
    <mergeCell ref="G62:I62"/>
    <mergeCell ref="D63:D64"/>
    <mergeCell ref="E63:F63"/>
    <mergeCell ref="D55:F55"/>
    <mergeCell ref="G55:I55"/>
    <mergeCell ref="C56:C58"/>
    <mergeCell ref="D56:F56"/>
    <mergeCell ref="G56:I56"/>
    <mergeCell ref="D57:D58"/>
    <mergeCell ref="E57:F57"/>
    <mergeCell ref="G57:I57"/>
    <mergeCell ref="E58:F58"/>
    <mergeCell ref="G58:I58"/>
    <mergeCell ref="D52:D53"/>
    <mergeCell ref="E52:F52"/>
    <mergeCell ref="G52:I52"/>
    <mergeCell ref="E53:F53"/>
    <mergeCell ref="G53:I53"/>
    <mergeCell ref="D54:F54"/>
    <mergeCell ref="G54:J54"/>
    <mergeCell ref="A37:B41"/>
    <mergeCell ref="C37:J41"/>
    <mergeCell ref="A42:B46"/>
    <mergeCell ref="C42:J46"/>
    <mergeCell ref="A48:J49"/>
    <mergeCell ref="A50:B58"/>
    <mergeCell ref="D50:J50"/>
    <mergeCell ref="C51:C53"/>
    <mergeCell ref="D51:F51"/>
    <mergeCell ref="G51:I51"/>
    <mergeCell ref="A33:B34"/>
    <mergeCell ref="C33:F34"/>
    <mergeCell ref="G33:G34"/>
    <mergeCell ref="H33:J34"/>
    <mergeCell ref="A35:B36"/>
    <mergeCell ref="C35:F36"/>
    <mergeCell ref="H35:J35"/>
    <mergeCell ref="H36:J36"/>
    <mergeCell ref="A22:B26"/>
    <mergeCell ref="C22:J26"/>
    <mergeCell ref="A27:J28"/>
    <mergeCell ref="A29:B30"/>
    <mergeCell ref="C29:J30"/>
    <mergeCell ref="A31:B32"/>
    <mergeCell ref="C31:F32"/>
    <mergeCell ref="G31:G32"/>
    <mergeCell ref="H31:J32"/>
    <mergeCell ref="A16:B19"/>
    <mergeCell ref="C16:J19"/>
    <mergeCell ref="A20:B21"/>
    <mergeCell ref="C20:C21"/>
    <mergeCell ref="D20:F21"/>
    <mergeCell ref="G20:G21"/>
    <mergeCell ref="H20:J21"/>
    <mergeCell ref="A12:B13"/>
    <mergeCell ref="C12:F13"/>
    <mergeCell ref="H12:J12"/>
    <mergeCell ref="H13:J13"/>
    <mergeCell ref="A14:B15"/>
    <mergeCell ref="C14:D15"/>
    <mergeCell ref="E14:E15"/>
    <mergeCell ref="F14:G15"/>
    <mergeCell ref="H14:H15"/>
    <mergeCell ref="I14:J15"/>
    <mergeCell ref="A2:J3"/>
    <mergeCell ref="A4:J5"/>
    <mergeCell ref="A6:J7"/>
    <mergeCell ref="A8:B9"/>
    <mergeCell ref="C8:J9"/>
    <mergeCell ref="A10:B11"/>
    <mergeCell ref="C10:J11"/>
  </mergeCells>
  <phoneticPr fontId="2"/>
  <dataValidations count="3">
    <dataValidation type="list" allowBlank="1" showInputMessage="1" showErrorMessage="1" sqref="L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L65539 JH65539 TD65539 ACZ65539 AMV65539 AWR65539 BGN65539 BQJ65539 CAF65539 CKB65539 CTX65539 DDT65539 DNP65539 DXL65539 EHH65539 ERD65539 FAZ65539 FKV65539 FUR65539 GEN65539 GOJ65539 GYF65539 HIB65539 HRX65539 IBT65539 ILP65539 IVL65539 JFH65539 JPD65539 JYZ65539 KIV65539 KSR65539 LCN65539 LMJ65539 LWF65539 MGB65539 MPX65539 MZT65539 NJP65539 NTL65539 ODH65539 OND65539 OWZ65539 PGV65539 PQR65539 QAN65539 QKJ65539 QUF65539 REB65539 RNX65539 RXT65539 SHP65539 SRL65539 TBH65539 TLD65539 TUZ65539 UEV65539 UOR65539 UYN65539 VIJ65539 VSF65539 WCB65539 WLX65539 WVT65539 L131075 JH131075 TD131075 ACZ131075 AMV131075 AWR131075 BGN131075 BQJ131075 CAF131075 CKB131075 CTX131075 DDT131075 DNP131075 DXL131075 EHH131075 ERD131075 FAZ131075 FKV131075 FUR131075 GEN131075 GOJ131075 GYF131075 HIB131075 HRX131075 IBT131075 ILP131075 IVL131075 JFH131075 JPD131075 JYZ131075 KIV131075 KSR131075 LCN131075 LMJ131075 LWF131075 MGB131075 MPX131075 MZT131075 NJP131075 NTL131075 ODH131075 OND131075 OWZ131075 PGV131075 PQR131075 QAN131075 QKJ131075 QUF131075 REB131075 RNX131075 RXT131075 SHP131075 SRL131075 TBH131075 TLD131075 TUZ131075 UEV131075 UOR131075 UYN131075 VIJ131075 VSF131075 WCB131075 WLX131075 WVT131075 L196611 JH196611 TD196611 ACZ196611 AMV196611 AWR196611 BGN196611 BQJ196611 CAF196611 CKB196611 CTX196611 DDT196611 DNP196611 DXL196611 EHH196611 ERD196611 FAZ196611 FKV196611 FUR196611 GEN196611 GOJ196611 GYF196611 HIB196611 HRX196611 IBT196611 ILP196611 IVL196611 JFH196611 JPD196611 JYZ196611 KIV196611 KSR196611 LCN196611 LMJ196611 LWF196611 MGB196611 MPX196611 MZT196611 NJP196611 NTL196611 ODH196611 OND196611 OWZ196611 PGV196611 PQR196611 QAN196611 QKJ196611 QUF196611 REB196611 RNX196611 RXT196611 SHP196611 SRL196611 TBH196611 TLD196611 TUZ196611 UEV196611 UOR196611 UYN196611 VIJ196611 VSF196611 WCB196611 WLX196611 WVT196611 L262147 JH262147 TD262147 ACZ262147 AMV262147 AWR262147 BGN262147 BQJ262147 CAF262147 CKB262147 CTX262147 DDT262147 DNP262147 DXL262147 EHH262147 ERD262147 FAZ262147 FKV262147 FUR262147 GEN262147 GOJ262147 GYF262147 HIB262147 HRX262147 IBT262147 ILP262147 IVL262147 JFH262147 JPD262147 JYZ262147 KIV262147 KSR262147 LCN262147 LMJ262147 LWF262147 MGB262147 MPX262147 MZT262147 NJP262147 NTL262147 ODH262147 OND262147 OWZ262147 PGV262147 PQR262147 QAN262147 QKJ262147 QUF262147 REB262147 RNX262147 RXT262147 SHP262147 SRL262147 TBH262147 TLD262147 TUZ262147 UEV262147 UOR262147 UYN262147 VIJ262147 VSF262147 WCB262147 WLX262147 WVT262147 L327683 JH327683 TD327683 ACZ327683 AMV327683 AWR327683 BGN327683 BQJ327683 CAF327683 CKB327683 CTX327683 DDT327683 DNP327683 DXL327683 EHH327683 ERD327683 FAZ327683 FKV327683 FUR327683 GEN327683 GOJ327683 GYF327683 HIB327683 HRX327683 IBT327683 ILP327683 IVL327683 JFH327683 JPD327683 JYZ327683 KIV327683 KSR327683 LCN327683 LMJ327683 LWF327683 MGB327683 MPX327683 MZT327683 NJP327683 NTL327683 ODH327683 OND327683 OWZ327683 PGV327683 PQR327683 QAN327683 QKJ327683 QUF327683 REB327683 RNX327683 RXT327683 SHP327683 SRL327683 TBH327683 TLD327683 TUZ327683 UEV327683 UOR327683 UYN327683 VIJ327683 VSF327683 WCB327683 WLX327683 WVT327683 L393219 JH393219 TD393219 ACZ393219 AMV393219 AWR393219 BGN393219 BQJ393219 CAF393219 CKB393219 CTX393219 DDT393219 DNP393219 DXL393219 EHH393219 ERD393219 FAZ393219 FKV393219 FUR393219 GEN393219 GOJ393219 GYF393219 HIB393219 HRX393219 IBT393219 ILP393219 IVL393219 JFH393219 JPD393219 JYZ393219 KIV393219 KSR393219 LCN393219 LMJ393219 LWF393219 MGB393219 MPX393219 MZT393219 NJP393219 NTL393219 ODH393219 OND393219 OWZ393219 PGV393219 PQR393219 QAN393219 QKJ393219 QUF393219 REB393219 RNX393219 RXT393219 SHP393219 SRL393219 TBH393219 TLD393219 TUZ393219 UEV393219 UOR393219 UYN393219 VIJ393219 VSF393219 WCB393219 WLX393219 WVT393219 L458755 JH458755 TD458755 ACZ458755 AMV458755 AWR458755 BGN458755 BQJ458755 CAF458755 CKB458755 CTX458755 DDT458755 DNP458755 DXL458755 EHH458755 ERD458755 FAZ458755 FKV458755 FUR458755 GEN458755 GOJ458755 GYF458755 HIB458755 HRX458755 IBT458755 ILP458755 IVL458755 JFH458755 JPD458755 JYZ458755 KIV458755 KSR458755 LCN458755 LMJ458755 LWF458755 MGB458755 MPX458755 MZT458755 NJP458755 NTL458755 ODH458755 OND458755 OWZ458755 PGV458755 PQR458755 QAN458755 QKJ458755 QUF458755 REB458755 RNX458755 RXT458755 SHP458755 SRL458755 TBH458755 TLD458755 TUZ458755 UEV458755 UOR458755 UYN458755 VIJ458755 VSF458755 WCB458755 WLX458755 WVT458755 L524291 JH524291 TD524291 ACZ524291 AMV524291 AWR524291 BGN524291 BQJ524291 CAF524291 CKB524291 CTX524291 DDT524291 DNP524291 DXL524291 EHH524291 ERD524291 FAZ524291 FKV524291 FUR524291 GEN524291 GOJ524291 GYF524291 HIB524291 HRX524291 IBT524291 ILP524291 IVL524291 JFH524291 JPD524291 JYZ524291 KIV524291 KSR524291 LCN524291 LMJ524291 LWF524291 MGB524291 MPX524291 MZT524291 NJP524291 NTL524291 ODH524291 OND524291 OWZ524291 PGV524291 PQR524291 QAN524291 QKJ524291 QUF524291 REB524291 RNX524291 RXT524291 SHP524291 SRL524291 TBH524291 TLD524291 TUZ524291 UEV524291 UOR524291 UYN524291 VIJ524291 VSF524291 WCB524291 WLX524291 WVT524291 L589827 JH589827 TD589827 ACZ589827 AMV589827 AWR589827 BGN589827 BQJ589827 CAF589827 CKB589827 CTX589827 DDT589827 DNP589827 DXL589827 EHH589827 ERD589827 FAZ589827 FKV589827 FUR589827 GEN589827 GOJ589827 GYF589827 HIB589827 HRX589827 IBT589827 ILP589827 IVL589827 JFH589827 JPD589827 JYZ589827 KIV589827 KSR589827 LCN589827 LMJ589827 LWF589827 MGB589827 MPX589827 MZT589827 NJP589827 NTL589827 ODH589827 OND589827 OWZ589827 PGV589827 PQR589827 QAN589827 QKJ589827 QUF589827 REB589827 RNX589827 RXT589827 SHP589827 SRL589827 TBH589827 TLD589827 TUZ589827 UEV589827 UOR589827 UYN589827 VIJ589827 VSF589827 WCB589827 WLX589827 WVT589827 L655363 JH655363 TD655363 ACZ655363 AMV655363 AWR655363 BGN655363 BQJ655363 CAF655363 CKB655363 CTX655363 DDT655363 DNP655363 DXL655363 EHH655363 ERD655363 FAZ655363 FKV655363 FUR655363 GEN655363 GOJ655363 GYF655363 HIB655363 HRX655363 IBT655363 ILP655363 IVL655363 JFH655363 JPD655363 JYZ655363 KIV655363 KSR655363 LCN655363 LMJ655363 LWF655363 MGB655363 MPX655363 MZT655363 NJP655363 NTL655363 ODH655363 OND655363 OWZ655363 PGV655363 PQR655363 QAN655363 QKJ655363 QUF655363 REB655363 RNX655363 RXT655363 SHP655363 SRL655363 TBH655363 TLD655363 TUZ655363 UEV655363 UOR655363 UYN655363 VIJ655363 VSF655363 WCB655363 WLX655363 WVT655363 L720899 JH720899 TD720899 ACZ720899 AMV720899 AWR720899 BGN720899 BQJ720899 CAF720899 CKB720899 CTX720899 DDT720899 DNP720899 DXL720899 EHH720899 ERD720899 FAZ720899 FKV720899 FUR720899 GEN720899 GOJ720899 GYF720899 HIB720899 HRX720899 IBT720899 ILP720899 IVL720899 JFH720899 JPD720899 JYZ720899 KIV720899 KSR720899 LCN720899 LMJ720899 LWF720899 MGB720899 MPX720899 MZT720899 NJP720899 NTL720899 ODH720899 OND720899 OWZ720899 PGV720899 PQR720899 QAN720899 QKJ720899 QUF720899 REB720899 RNX720899 RXT720899 SHP720899 SRL720899 TBH720899 TLD720899 TUZ720899 UEV720899 UOR720899 UYN720899 VIJ720899 VSF720899 WCB720899 WLX720899 WVT720899 L786435 JH786435 TD786435 ACZ786435 AMV786435 AWR786435 BGN786435 BQJ786435 CAF786435 CKB786435 CTX786435 DDT786435 DNP786435 DXL786435 EHH786435 ERD786435 FAZ786435 FKV786435 FUR786435 GEN786435 GOJ786435 GYF786435 HIB786435 HRX786435 IBT786435 ILP786435 IVL786435 JFH786435 JPD786435 JYZ786435 KIV786435 KSR786435 LCN786435 LMJ786435 LWF786435 MGB786435 MPX786435 MZT786435 NJP786435 NTL786435 ODH786435 OND786435 OWZ786435 PGV786435 PQR786435 QAN786435 QKJ786435 QUF786435 REB786435 RNX786435 RXT786435 SHP786435 SRL786435 TBH786435 TLD786435 TUZ786435 UEV786435 UOR786435 UYN786435 VIJ786435 VSF786435 WCB786435 WLX786435 WVT786435 L851971 JH851971 TD851971 ACZ851971 AMV851971 AWR851971 BGN851971 BQJ851971 CAF851971 CKB851971 CTX851971 DDT851971 DNP851971 DXL851971 EHH851971 ERD851971 FAZ851971 FKV851971 FUR851971 GEN851971 GOJ851971 GYF851971 HIB851971 HRX851971 IBT851971 ILP851971 IVL851971 JFH851971 JPD851971 JYZ851971 KIV851971 KSR851971 LCN851971 LMJ851971 LWF851971 MGB851971 MPX851971 MZT851971 NJP851971 NTL851971 ODH851971 OND851971 OWZ851971 PGV851971 PQR851971 QAN851971 QKJ851971 QUF851971 REB851971 RNX851971 RXT851971 SHP851971 SRL851971 TBH851971 TLD851971 TUZ851971 UEV851971 UOR851971 UYN851971 VIJ851971 VSF851971 WCB851971 WLX851971 WVT851971 L917507 JH917507 TD917507 ACZ917507 AMV917507 AWR917507 BGN917507 BQJ917507 CAF917507 CKB917507 CTX917507 DDT917507 DNP917507 DXL917507 EHH917507 ERD917507 FAZ917507 FKV917507 FUR917507 GEN917507 GOJ917507 GYF917507 HIB917507 HRX917507 IBT917507 ILP917507 IVL917507 JFH917507 JPD917507 JYZ917507 KIV917507 KSR917507 LCN917507 LMJ917507 LWF917507 MGB917507 MPX917507 MZT917507 NJP917507 NTL917507 ODH917507 OND917507 OWZ917507 PGV917507 PQR917507 QAN917507 QKJ917507 QUF917507 REB917507 RNX917507 RXT917507 SHP917507 SRL917507 TBH917507 TLD917507 TUZ917507 UEV917507 UOR917507 UYN917507 VIJ917507 VSF917507 WCB917507 WLX917507 WVT917507 L983043 JH983043 TD983043 ACZ983043 AMV983043 AWR983043 BGN983043 BQJ983043 CAF983043 CKB983043 CTX983043 DDT983043 DNP983043 DXL983043 EHH983043 ERD983043 FAZ983043 FKV983043 FUR983043 GEN983043 GOJ983043 GYF983043 HIB983043 HRX983043 IBT983043 ILP983043 IVL983043 JFH983043 JPD983043 JYZ983043 KIV983043 KSR983043 LCN983043 LMJ983043 LWF983043 MGB983043 MPX983043 MZT983043 NJP983043 NTL983043 ODH983043 OND983043 OWZ983043 PGV983043 PQR983043 QAN983043 QKJ983043 QUF983043 REB983043 RNX983043 RXT983043 SHP983043 SRL983043 TBH983043 TLD983043 TUZ983043 UEV983043 UOR983043 UYN983043 VIJ983043 VSF983043 WCB983043 WLX983043 WVT983043" xr:uid="{D7BABEAB-A204-45C6-906A-A15AE25A741A}">
      <formula1>"1,2"</formula1>
    </dataValidation>
    <dataValidation type="list" allowBlank="1" showInputMessage="1" showErrorMessage="1" sqref="D119:E119 IZ119:JA119 SV119:SW119 ACR119:ACS119 AMN119:AMO119 AWJ119:AWK119 BGF119:BGG119 BQB119:BQC119 BZX119:BZY119 CJT119:CJU119 CTP119:CTQ119 DDL119:DDM119 DNH119:DNI119 DXD119:DXE119 EGZ119:EHA119 EQV119:EQW119 FAR119:FAS119 FKN119:FKO119 FUJ119:FUK119 GEF119:GEG119 GOB119:GOC119 GXX119:GXY119 HHT119:HHU119 HRP119:HRQ119 IBL119:IBM119 ILH119:ILI119 IVD119:IVE119 JEZ119:JFA119 JOV119:JOW119 JYR119:JYS119 KIN119:KIO119 KSJ119:KSK119 LCF119:LCG119 LMB119:LMC119 LVX119:LVY119 MFT119:MFU119 MPP119:MPQ119 MZL119:MZM119 NJH119:NJI119 NTD119:NTE119 OCZ119:ODA119 OMV119:OMW119 OWR119:OWS119 PGN119:PGO119 PQJ119:PQK119 QAF119:QAG119 QKB119:QKC119 QTX119:QTY119 RDT119:RDU119 RNP119:RNQ119 RXL119:RXM119 SHH119:SHI119 SRD119:SRE119 TAZ119:TBA119 TKV119:TKW119 TUR119:TUS119 UEN119:UEO119 UOJ119:UOK119 UYF119:UYG119 VIB119:VIC119 VRX119:VRY119 WBT119:WBU119 WLP119:WLQ119 WVL119:WVM119 D65655:E65655 IZ65655:JA65655 SV65655:SW65655 ACR65655:ACS65655 AMN65655:AMO65655 AWJ65655:AWK65655 BGF65655:BGG65655 BQB65655:BQC65655 BZX65655:BZY65655 CJT65655:CJU65655 CTP65655:CTQ65655 DDL65655:DDM65655 DNH65655:DNI65655 DXD65655:DXE65655 EGZ65655:EHA65655 EQV65655:EQW65655 FAR65655:FAS65655 FKN65655:FKO65655 FUJ65655:FUK65655 GEF65655:GEG65655 GOB65655:GOC65655 GXX65655:GXY65655 HHT65655:HHU65655 HRP65655:HRQ65655 IBL65655:IBM65655 ILH65655:ILI65655 IVD65655:IVE65655 JEZ65655:JFA65655 JOV65655:JOW65655 JYR65655:JYS65655 KIN65655:KIO65655 KSJ65655:KSK65655 LCF65655:LCG65655 LMB65655:LMC65655 LVX65655:LVY65655 MFT65655:MFU65655 MPP65655:MPQ65655 MZL65655:MZM65655 NJH65655:NJI65655 NTD65655:NTE65655 OCZ65655:ODA65655 OMV65655:OMW65655 OWR65655:OWS65655 PGN65655:PGO65655 PQJ65655:PQK65655 QAF65655:QAG65655 QKB65655:QKC65655 QTX65655:QTY65655 RDT65655:RDU65655 RNP65655:RNQ65655 RXL65655:RXM65655 SHH65655:SHI65655 SRD65655:SRE65655 TAZ65655:TBA65655 TKV65655:TKW65655 TUR65655:TUS65655 UEN65655:UEO65655 UOJ65655:UOK65655 UYF65655:UYG65655 VIB65655:VIC65655 VRX65655:VRY65655 WBT65655:WBU65655 WLP65655:WLQ65655 WVL65655:WVM65655 D131191:E131191 IZ131191:JA131191 SV131191:SW131191 ACR131191:ACS131191 AMN131191:AMO131191 AWJ131191:AWK131191 BGF131191:BGG131191 BQB131191:BQC131191 BZX131191:BZY131191 CJT131191:CJU131191 CTP131191:CTQ131191 DDL131191:DDM131191 DNH131191:DNI131191 DXD131191:DXE131191 EGZ131191:EHA131191 EQV131191:EQW131191 FAR131191:FAS131191 FKN131191:FKO131191 FUJ131191:FUK131191 GEF131191:GEG131191 GOB131191:GOC131191 GXX131191:GXY131191 HHT131191:HHU131191 HRP131191:HRQ131191 IBL131191:IBM131191 ILH131191:ILI131191 IVD131191:IVE131191 JEZ131191:JFA131191 JOV131191:JOW131191 JYR131191:JYS131191 KIN131191:KIO131191 KSJ131191:KSK131191 LCF131191:LCG131191 LMB131191:LMC131191 LVX131191:LVY131191 MFT131191:MFU131191 MPP131191:MPQ131191 MZL131191:MZM131191 NJH131191:NJI131191 NTD131191:NTE131191 OCZ131191:ODA131191 OMV131191:OMW131191 OWR131191:OWS131191 PGN131191:PGO131191 PQJ131191:PQK131191 QAF131191:QAG131191 QKB131191:QKC131191 QTX131191:QTY131191 RDT131191:RDU131191 RNP131191:RNQ131191 RXL131191:RXM131191 SHH131191:SHI131191 SRD131191:SRE131191 TAZ131191:TBA131191 TKV131191:TKW131191 TUR131191:TUS131191 UEN131191:UEO131191 UOJ131191:UOK131191 UYF131191:UYG131191 VIB131191:VIC131191 VRX131191:VRY131191 WBT131191:WBU131191 WLP131191:WLQ131191 WVL131191:WVM131191 D196727:E196727 IZ196727:JA196727 SV196727:SW196727 ACR196727:ACS196727 AMN196727:AMO196727 AWJ196727:AWK196727 BGF196727:BGG196727 BQB196727:BQC196727 BZX196727:BZY196727 CJT196727:CJU196727 CTP196727:CTQ196727 DDL196727:DDM196727 DNH196727:DNI196727 DXD196727:DXE196727 EGZ196727:EHA196727 EQV196727:EQW196727 FAR196727:FAS196727 FKN196727:FKO196727 FUJ196727:FUK196727 GEF196727:GEG196727 GOB196727:GOC196727 GXX196727:GXY196727 HHT196727:HHU196727 HRP196727:HRQ196727 IBL196727:IBM196727 ILH196727:ILI196727 IVD196727:IVE196727 JEZ196727:JFA196727 JOV196727:JOW196727 JYR196727:JYS196727 KIN196727:KIO196727 KSJ196727:KSK196727 LCF196727:LCG196727 LMB196727:LMC196727 LVX196727:LVY196727 MFT196727:MFU196727 MPP196727:MPQ196727 MZL196727:MZM196727 NJH196727:NJI196727 NTD196727:NTE196727 OCZ196727:ODA196727 OMV196727:OMW196727 OWR196727:OWS196727 PGN196727:PGO196727 PQJ196727:PQK196727 QAF196727:QAG196727 QKB196727:QKC196727 QTX196727:QTY196727 RDT196727:RDU196727 RNP196727:RNQ196727 RXL196727:RXM196727 SHH196727:SHI196727 SRD196727:SRE196727 TAZ196727:TBA196727 TKV196727:TKW196727 TUR196727:TUS196727 UEN196727:UEO196727 UOJ196727:UOK196727 UYF196727:UYG196727 VIB196727:VIC196727 VRX196727:VRY196727 WBT196727:WBU196727 WLP196727:WLQ196727 WVL196727:WVM196727 D262263:E262263 IZ262263:JA262263 SV262263:SW262263 ACR262263:ACS262263 AMN262263:AMO262263 AWJ262263:AWK262263 BGF262263:BGG262263 BQB262263:BQC262263 BZX262263:BZY262263 CJT262263:CJU262263 CTP262263:CTQ262263 DDL262263:DDM262263 DNH262263:DNI262263 DXD262263:DXE262263 EGZ262263:EHA262263 EQV262263:EQW262263 FAR262263:FAS262263 FKN262263:FKO262263 FUJ262263:FUK262263 GEF262263:GEG262263 GOB262263:GOC262263 GXX262263:GXY262263 HHT262263:HHU262263 HRP262263:HRQ262263 IBL262263:IBM262263 ILH262263:ILI262263 IVD262263:IVE262263 JEZ262263:JFA262263 JOV262263:JOW262263 JYR262263:JYS262263 KIN262263:KIO262263 KSJ262263:KSK262263 LCF262263:LCG262263 LMB262263:LMC262263 LVX262263:LVY262263 MFT262263:MFU262263 MPP262263:MPQ262263 MZL262263:MZM262263 NJH262263:NJI262263 NTD262263:NTE262263 OCZ262263:ODA262263 OMV262263:OMW262263 OWR262263:OWS262263 PGN262263:PGO262263 PQJ262263:PQK262263 QAF262263:QAG262263 QKB262263:QKC262263 QTX262263:QTY262263 RDT262263:RDU262263 RNP262263:RNQ262263 RXL262263:RXM262263 SHH262263:SHI262263 SRD262263:SRE262263 TAZ262263:TBA262263 TKV262263:TKW262263 TUR262263:TUS262263 UEN262263:UEO262263 UOJ262263:UOK262263 UYF262263:UYG262263 VIB262263:VIC262263 VRX262263:VRY262263 WBT262263:WBU262263 WLP262263:WLQ262263 WVL262263:WVM262263 D327799:E327799 IZ327799:JA327799 SV327799:SW327799 ACR327799:ACS327799 AMN327799:AMO327799 AWJ327799:AWK327799 BGF327799:BGG327799 BQB327799:BQC327799 BZX327799:BZY327799 CJT327799:CJU327799 CTP327799:CTQ327799 DDL327799:DDM327799 DNH327799:DNI327799 DXD327799:DXE327799 EGZ327799:EHA327799 EQV327799:EQW327799 FAR327799:FAS327799 FKN327799:FKO327799 FUJ327799:FUK327799 GEF327799:GEG327799 GOB327799:GOC327799 GXX327799:GXY327799 HHT327799:HHU327799 HRP327799:HRQ327799 IBL327799:IBM327799 ILH327799:ILI327799 IVD327799:IVE327799 JEZ327799:JFA327799 JOV327799:JOW327799 JYR327799:JYS327799 KIN327799:KIO327799 KSJ327799:KSK327799 LCF327799:LCG327799 LMB327799:LMC327799 LVX327799:LVY327799 MFT327799:MFU327799 MPP327799:MPQ327799 MZL327799:MZM327799 NJH327799:NJI327799 NTD327799:NTE327799 OCZ327799:ODA327799 OMV327799:OMW327799 OWR327799:OWS327799 PGN327799:PGO327799 PQJ327799:PQK327799 QAF327799:QAG327799 QKB327799:QKC327799 QTX327799:QTY327799 RDT327799:RDU327799 RNP327799:RNQ327799 RXL327799:RXM327799 SHH327799:SHI327799 SRD327799:SRE327799 TAZ327799:TBA327799 TKV327799:TKW327799 TUR327799:TUS327799 UEN327799:UEO327799 UOJ327799:UOK327799 UYF327799:UYG327799 VIB327799:VIC327799 VRX327799:VRY327799 WBT327799:WBU327799 WLP327799:WLQ327799 WVL327799:WVM327799 D393335:E393335 IZ393335:JA393335 SV393335:SW393335 ACR393335:ACS393335 AMN393335:AMO393335 AWJ393335:AWK393335 BGF393335:BGG393335 BQB393335:BQC393335 BZX393335:BZY393335 CJT393335:CJU393335 CTP393335:CTQ393335 DDL393335:DDM393335 DNH393335:DNI393335 DXD393335:DXE393335 EGZ393335:EHA393335 EQV393335:EQW393335 FAR393335:FAS393335 FKN393335:FKO393335 FUJ393335:FUK393335 GEF393335:GEG393335 GOB393335:GOC393335 GXX393335:GXY393335 HHT393335:HHU393335 HRP393335:HRQ393335 IBL393335:IBM393335 ILH393335:ILI393335 IVD393335:IVE393335 JEZ393335:JFA393335 JOV393335:JOW393335 JYR393335:JYS393335 KIN393335:KIO393335 KSJ393335:KSK393335 LCF393335:LCG393335 LMB393335:LMC393335 LVX393335:LVY393335 MFT393335:MFU393335 MPP393335:MPQ393335 MZL393335:MZM393335 NJH393335:NJI393335 NTD393335:NTE393335 OCZ393335:ODA393335 OMV393335:OMW393335 OWR393335:OWS393335 PGN393335:PGO393335 PQJ393335:PQK393335 QAF393335:QAG393335 QKB393335:QKC393335 QTX393335:QTY393335 RDT393335:RDU393335 RNP393335:RNQ393335 RXL393335:RXM393335 SHH393335:SHI393335 SRD393335:SRE393335 TAZ393335:TBA393335 TKV393335:TKW393335 TUR393335:TUS393335 UEN393335:UEO393335 UOJ393335:UOK393335 UYF393335:UYG393335 VIB393335:VIC393335 VRX393335:VRY393335 WBT393335:WBU393335 WLP393335:WLQ393335 WVL393335:WVM393335 D458871:E458871 IZ458871:JA458871 SV458871:SW458871 ACR458871:ACS458871 AMN458871:AMO458871 AWJ458871:AWK458871 BGF458871:BGG458871 BQB458871:BQC458871 BZX458871:BZY458871 CJT458871:CJU458871 CTP458871:CTQ458871 DDL458871:DDM458871 DNH458871:DNI458871 DXD458871:DXE458871 EGZ458871:EHA458871 EQV458871:EQW458871 FAR458871:FAS458871 FKN458871:FKO458871 FUJ458871:FUK458871 GEF458871:GEG458871 GOB458871:GOC458871 GXX458871:GXY458871 HHT458871:HHU458871 HRP458871:HRQ458871 IBL458871:IBM458871 ILH458871:ILI458871 IVD458871:IVE458871 JEZ458871:JFA458871 JOV458871:JOW458871 JYR458871:JYS458871 KIN458871:KIO458871 KSJ458871:KSK458871 LCF458871:LCG458871 LMB458871:LMC458871 LVX458871:LVY458871 MFT458871:MFU458871 MPP458871:MPQ458871 MZL458871:MZM458871 NJH458871:NJI458871 NTD458871:NTE458871 OCZ458871:ODA458871 OMV458871:OMW458871 OWR458871:OWS458871 PGN458871:PGO458871 PQJ458871:PQK458871 QAF458871:QAG458871 QKB458871:QKC458871 QTX458871:QTY458871 RDT458871:RDU458871 RNP458871:RNQ458871 RXL458871:RXM458871 SHH458871:SHI458871 SRD458871:SRE458871 TAZ458871:TBA458871 TKV458871:TKW458871 TUR458871:TUS458871 UEN458871:UEO458871 UOJ458871:UOK458871 UYF458871:UYG458871 VIB458871:VIC458871 VRX458871:VRY458871 WBT458871:WBU458871 WLP458871:WLQ458871 WVL458871:WVM458871 D524407:E524407 IZ524407:JA524407 SV524407:SW524407 ACR524407:ACS524407 AMN524407:AMO524407 AWJ524407:AWK524407 BGF524407:BGG524407 BQB524407:BQC524407 BZX524407:BZY524407 CJT524407:CJU524407 CTP524407:CTQ524407 DDL524407:DDM524407 DNH524407:DNI524407 DXD524407:DXE524407 EGZ524407:EHA524407 EQV524407:EQW524407 FAR524407:FAS524407 FKN524407:FKO524407 FUJ524407:FUK524407 GEF524407:GEG524407 GOB524407:GOC524407 GXX524407:GXY524407 HHT524407:HHU524407 HRP524407:HRQ524407 IBL524407:IBM524407 ILH524407:ILI524407 IVD524407:IVE524407 JEZ524407:JFA524407 JOV524407:JOW524407 JYR524407:JYS524407 KIN524407:KIO524407 KSJ524407:KSK524407 LCF524407:LCG524407 LMB524407:LMC524407 LVX524407:LVY524407 MFT524407:MFU524407 MPP524407:MPQ524407 MZL524407:MZM524407 NJH524407:NJI524407 NTD524407:NTE524407 OCZ524407:ODA524407 OMV524407:OMW524407 OWR524407:OWS524407 PGN524407:PGO524407 PQJ524407:PQK524407 QAF524407:QAG524407 QKB524407:QKC524407 QTX524407:QTY524407 RDT524407:RDU524407 RNP524407:RNQ524407 RXL524407:RXM524407 SHH524407:SHI524407 SRD524407:SRE524407 TAZ524407:TBA524407 TKV524407:TKW524407 TUR524407:TUS524407 UEN524407:UEO524407 UOJ524407:UOK524407 UYF524407:UYG524407 VIB524407:VIC524407 VRX524407:VRY524407 WBT524407:WBU524407 WLP524407:WLQ524407 WVL524407:WVM524407 D589943:E589943 IZ589943:JA589943 SV589943:SW589943 ACR589943:ACS589943 AMN589943:AMO589943 AWJ589943:AWK589943 BGF589943:BGG589943 BQB589943:BQC589943 BZX589943:BZY589943 CJT589943:CJU589943 CTP589943:CTQ589943 DDL589943:DDM589943 DNH589943:DNI589943 DXD589943:DXE589943 EGZ589943:EHA589943 EQV589943:EQW589943 FAR589943:FAS589943 FKN589943:FKO589943 FUJ589943:FUK589943 GEF589943:GEG589943 GOB589943:GOC589943 GXX589943:GXY589943 HHT589943:HHU589943 HRP589943:HRQ589943 IBL589943:IBM589943 ILH589943:ILI589943 IVD589943:IVE589943 JEZ589943:JFA589943 JOV589943:JOW589943 JYR589943:JYS589943 KIN589943:KIO589943 KSJ589943:KSK589943 LCF589943:LCG589943 LMB589943:LMC589943 LVX589943:LVY589943 MFT589943:MFU589943 MPP589943:MPQ589943 MZL589943:MZM589943 NJH589943:NJI589943 NTD589943:NTE589943 OCZ589943:ODA589943 OMV589943:OMW589943 OWR589943:OWS589943 PGN589943:PGO589943 PQJ589943:PQK589943 QAF589943:QAG589943 QKB589943:QKC589943 QTX589943:QTY589943 RDT589943:RDU589943 RNP589943:RNQ589943 RXL589943:RXM589943 SHH589943:SHI589943 SRD589943:SRE589943 TAZ589943:TBA589943 TKV589943:TKW589943 TUR589943:TUS589943 UEN589943:UEO589943 UOJ589943:UOK589943 UYF589943:UYG589943 VIB589943:VIC589943 VRX589943:VRY589943 WBT589943:WBU589943 WLP589943:WLQ589943 WVL589943:WVM589943 D655479:E655479 IZ655479:JA655479 SV655479:SW655479 ACR655479:ACS655479 AMN655479:AMO655479 AWJ655479:AWK655479 BGF655479:BGG655479 BQB655479:BQC655479 BZX655479:BZY655479 CJT655479:CJU655479 CTP655479:CTQ655479 DDL655479:DDM655479 DNH655479:DNI655479 DXD655479:DXE655479 EGZ655479:EHA655479 EQV655479:EQW655479 FAR655479:FAS655479 FKN655479:FKO655479 FUJ655479:FUK655479 GEF655479:GEG655479 GOB655479:GOC655479 GXX655479:GXY655479 HHT655479:HHU655479 HRP655479:HRQ655479 IBL655479:IBM655479 ILH655479:ILI655479 IVD655479:IVE655479 JEZ655479:JFA655479 JOV655479:JOW655479 JYR655479:JYS655479 KIN655479:KIO655479 KSJ655479:KSK655479 LCF655479:LCG655479 LMB655479:LMC655479 LVX655479:LVY655479 MFT655479:MFU655479 MPP655479:MPQ655479 MZL655479:MZM655479 NJH655479:NJI655479 NTD655479:NTE655479 OCZ655479:ODA655479 OMV655479:OMW655479 OWR655479:OWS655479 PGN655479:PGO655479 PQJ655479:PQK655479 QAF655479:QAG655479 QKB655479:QKC655479 QTX655479:QTY655479 RDT655479:RDU655479 RNP655479:RNQ655479 RXL655479:RXM655479 SHH655479:SHI655479 SRD655479:SRE655479 TAZ655479:TBA655479 TKV655479:TKW655479 TUR655479:TUS655479 UEN655479:UEO655479 UOJ655479:UOK655479 UYF655479:UYG655479 VIB655479:VIC655479 VRX655479:VRY655479 WBT655479:WBU655479 WLP655479:WLQ655479 WVL655479:WVM655479 D721015:E721015 IZ721015:JA721015 SV721015:SW721015 ACR721015:ACS721015 AMN721015:AMO721015 AWJ721015:AWK721015 BGF721015:BGG721015 BQB721015:BQC721015 BZX721015:BZY721015 CJT721015:CJU721015 CTP721015:CTQ721015 DDL721015:DDM721015 DNH721015:DNI721015 DXD721015:DXE721015 EGZ721015:EHA721015 EQV721015:EQW721015 FAR721015:FAS721015 FKN721015:FKO721015 FUJ721015:FUK721015 GEF721015:GEG721015 GOB721015:GOC721015 GXX721015:GXY721015 HHT721015:HHU721015 HRP721015:HRQ721015 IBL721015:IBM721015 ILH721015:ILI721015 IVD721015:IVE721015 JEZ721015:JFA721015 JOV721015:JOW721015 JYR721015:JYS721015 KIN721015:KIO721015 KSJ721015:KSK721015 LCF721015:LCG721015 LMB721015:LMC721015 LVX721015:LVY721015 MFT721015:MFU721015 MPP721015:MPQ721015 MZL721015:MZM721015 NJH721015:NJI721015 NTD721015:NTE721015 OCZ721015:ODA721015 OMV721015:OMW721015 OWR721015:OWS721015 PGN721015:PGO721015 PQJ721015:PQK721015 QAF721015:QAG721015 QKB721015:QKC721015 QTX721015:QTY721015 RDT721015:RDU721015 RNP721015:RNQ721015 RXL721015:RXM721015 SHH721015:SHI721015 SRD721015:SRE721015 TAZ721015:TBA721015 TKV721015:TKW721015 TUR721015:TUS721015 UEN721015:UEO721015 UOJ721015:UOK721015 UYF721015:UYG721015 VIB721015:VIC721015 VRX721015:VRY721015 WBT721015:WBU721015 WLP721015:WLQ721015 WVL721015:WVM721015 D786551:E786551 IZ786551:JA786551 SV786551:SW786551 ACR786551:ACS786551 AMN786551:AMO786551 AWJ786551:AWK786551 BGF786551:BGG786551 BQB786551:BQC786551 BZX786551:BZY786551 CJT786551:CJU786551 CTP786551:CTQ786551 DDL786551:DDM786551 DNH786551:DNI786551 DXD786551:DXE786551 EGZ786551:EHA786551 EQV786551:EQW786551 FAR786551:FAS786551 FKN786551:FKO786551 FUJ786551:FUK786551 GEF786551:GEG786551 GOB786551:GOC786551 GXX786551:GXY786551 HHT786551:HHU786551 HRP786551:HRQ786551 IBL786551:IBM786551 ILH786551:ILI786551 IVD786551:IVE786551 JEZ786551:JFA786551 JOV786551:JOW786551 JYR786551:JYS786551 KIN786551:KIO786551 KSJ786551:KSK786551 LCF786551:LCG786551 LMB786551:LMC786551 LVX786551:LVY786551 MFT786551:MFU786551 MPP786551:MPQ786551 MZL786551:MZM786551 NJH786551:NJI786551 NTD786551:NTE786551 OCZ786551:ODA786551 OMV786551:OMW786551 OWR786551:OWS786551 PGN786551:PGO786551 PQJ786551:PQK786551 QAF786551:QAG786551 QKB786551:QKC786551 QTX786551:QTY786551 RDT786551:RDU786551 RNP786551:RNQ786551 RXL786551:RXM786551 SHH786551:SHI786551 SRD786551:SRE786551 TAZ786551:TBA786551 TKV786551:TKW786551 TUR786551:TUS786551 UEN786551:UEO786551 UOJ786551:UOK786551 UYF786551:UYG786551 VIB786551:VIC786551 VRX786551:VRY786551 WBT786551:WBU786551 WLP786551:WLQ786551 WVL786551:WVM786551 D852087:E852087 IZ852087:JA852087 SV852087:SW852087 ACR852087:ACS852087 AMN852087:AMO852087 AWJ852087:AWK852087 BGF852087:BGG852087 BQB852087:BQC852087 BZX852087:BZY852087 CJT852087:CJU852087 CTP852087:CTQ852087 DDL852087:DDM852087 DNH852087:DNI852087 DXD852087:DXE852087 EGZ852087:EHA852087 EQV852087:EQW852087 FAR852087:FAS852087 FKN852087:FKO852087 FUJ852087:FUK852087 GEF852087:GEG852087 GOB852087:GOC852087 GXX852087:GXY852087 HHT852087:HHU852087 HRP852087:HRQ852087 IBL852087:IBM852087 ILH852087:ILI852087 IVD852087:IVE852087 JEZ852087:JFA852087 JOV852087:JOW852087 JYR852087:JYS852087 KIN852087:KIO852087 KSJ852087:KSK852087 LCF852087:LCG852087 LMB852087:LMC852087 LVX852087:LVY852087 MFT852087:MFU852087 MPP852087:MPQ852087 MZL852087:MZM852087 NJH852087:NJI852087 NTD852087:NTE852087 OCZ852087:ODA852087 OMV852087:OMW852087 OWR852087:OWS852087 PGN852087:PGO852087 PQJ852087:PQK852087 QAF852087:QAG852087 QKB852087:QKC852087 QTX852087:QTY852087 RDT852087:RDU852087 RNP852087:RNQ852087 RXL852087:RXM852087 SHH852087:SHI852087 SRD852087:SRE852087 TAZ852087:TBA852087 TKV852087:TKW852087 TUR852087:TUS852087 UEN852087:UEO852087 UOJ852087:UOK852087 UYF852087:UYG852087 VIB852087:VIC852087 VRX852087:VRY852087 WBT852087:WBU852087 WLP852087:WLQ852087 WVL852087:WVM852087 D917623:E917623 IZ917623:JA917623 SV917623:SW917623 ACR917623:ACS917623 AMN917623:AMO917623 AWJ917623:AWK917623 BGF917623:BGG917623 BQB917623:BQC917623 BZX917623:BZY917623 CJT917623:CJU917623 CTP917623:CTQ917623 DDL917623:DDM917623 DNH917623:DNI917623 DXD917623:DXE917623 EGZ917623:EHA917623 EQV917623:EQW917623 FAR917623:FAS917623 FKN917623:FKO917623 FUJ917623:FUK917623 GEF917623:GEG917623 GOB917623:GOC917623 GXX917623:GXY917623 HHT917623:HHU917623 HRP917623:HRQ917623 IBL917623:IBM917623 ILH917623:ILI917623 IVD917623:IVE917623 JEZ917623:JFA917623 JOV917623:JOW917623 JYR917623:JYS917623 KIN917623:KIO917623 KSJ917623:KSK917623 LCF917623:LCG917623 LMB917623:LMC917623 LVX917623:LVY917623 MFT917623:MFU917623 MPP917623:MPQ917623 MZL917623:MZM917623 NJH917623:NJI917623 NTD917623:NTE917623 OCZ917623:ODA917623 OMV917623:OMW917623 OWR917623:OWS917623 PGN917623:PGO917623 PQJ917623:PQK917623 QAF917623:QAG917623 QKB917623:QKC917623 QTX917623:QTY917623 RDT917623:RDU917623 RNP917623:RNQ917623 RXL917623:RXM917623 SHH917623:SHI917623 SRD917623:SRE917623 TAZ917623:TBA917623 TKV917623:TKW917623 TUR917623:TUS917623 UEN917623:UEO917623 UOJ917623:UOK917623 UYF917623:UYG917623 VIB917623:VIC917623 VRX917623:VRY917623 WBT917623:WBU917623 WLP917623:WLQ917623 WVL917623:WVM917623 D983159:E983159 IZ983159:JA983159 SV983159:SW983159 ACR983159:ACS983159 AMN983159:AMO983159 AWJ983159:AWK983159 BGF983159:BGG983159 BQB983159:BQC983159 BZX983159:BZY983159 CJT983159:CJU983159 CTP983159:CTQ983159 DDL983159:DDM983159 DNH983159:DNI983159 DXD983159:DXE983159 EGZ983159:EHA983159 EQV983159:EQW983159 FAR983159:FAS983159 FKN983159:FKO983159 FUJ983159:FUK983159 GEF983159:GEG983159 GOB983159:GOC983159 GXX983159:GXY983159 HHT983159:HHU983159 HRP983159:HRQ983159 IBL983159:IBM983159 ILH983159:ILI983159 IVD983159:IVE983159 JEZ983159:JFA983159 JOV983159:JOW983159 JYR983159:JYS983159 KIN983159:KIO983159 KSJ983159:KSK983159 LCF983159:LCG983159 LMB983159:LMC983159 LVX983159:LVY983159 MFT983159:MFU983159 MPP983159:MPQ983159 MZL983159:MZM983159 NJH983159:NJI983159 NTD983159:NTE983159 OCZ983159:ODA983159 OMV983159:OMW983159 OWR983159:OWS983159 PGN983159:PGO983159 PQJ983159:PQK983159 QAF983159:QAG983159 QKB983159:QKC983159 QTX983159:QTY983159 RDT983159:RDU983159 RNP983159:RNQ983159 RXL983159:RXM983159 SHH983159:SHI983159 SRD983159:SRE983159 TAZ983159:TBA983159 TKV983159:TKW983159 TUR983159:TUS983159 UEN983159:UEO983159 UOJ983159:UOK983159 UYF983159:UYG983159 VIB983159:VIC983159 VRX983159:VRY983159 WBT983159:WBU983159 WLP983159:WLQ983159 WVL983159:WVM983159" xr:uid="{4C0AC57A-3FE4-4144-8FBA-4E9FD055BD3D}">
      <formula1>"300000,600000,900000,1200000,1500000"</formula1>
    </dataValidation>
    <dataValidation type="list" allowBlank="1" showInputMessage="1" showErrorMessage="1" sqref="F119:G119 JB119:JC119 SX119:SY119 ACT119:ACU119 AMP119:AMQ119 AWL119:AWM119 BGH119:BGI119 BQD119:BQE119 BZZ119:CAA119 CJV119:CJW119 CTR119:CTS119 DDN119:DDO119 DNJ119:DNK119 DXF119:DXG119 EHB119:EHC119 EQX119:EQY119 FAT119:FAU119 FKP119:FKQ119 FUL119:FUM119 GEH119:GEI119 GOD119:GOE119 GXZ119:GYA119 HHV119:HHW119 HRR119:HRS119 IBN119:IBO119 ILJ119:ILK119 IVF119:IVG119 JFB119:JFC119 JOX119:JOY119 JYT119:JYU119 KIP119:KIQ119 KSL119:KSM119 LCH119:LCI119 LMD119:LME119 LVZ119:LWA119 MFV119:MFW119 MPR119:MPS119 MZN119:MZO119 NJJ119:NJK119 NTF119:NTG119 ODB119:ODC119 OMX119:OMY119 OWT119:OWU119 PGP119:PGQ119 PQL119:PQM119 QAH119:QAI119 QKD119:QKE119 QTZ119:QUA119 RDV119:RDW119 RNR119:RNS119 RXN119:RXO119 SHJ119:SHK119 SRF119:SRG119 TBB119:TBC119 TKX119:TKY119 TUT119:TUU119 UEP119:UEQ119 UOL119:UOM119 UYH119:UYI119 VID119:VIE119 VRZ119:VSA119 WBV119:WBW119 WLR119:WLS119 WVN119:WVO119 F65655:G65655 JB65655:JC65655 SX65655:SY65655 ACT65655:ACU65655 AMP65655:AMQ65655 AWL65655:AWM65655 BGH65655:BGI65655 BQD65655:BQE65655 BZZ65655:CAA65655 CJV65655:CJW65655 CTR65655:CTS65655 DDN65655:DDO65655 DNJ65655:DNK65655 DXF65655:DXG65655 EHB65655:EHC65655 EQX65655:EQY65655 FAT65655:FAU65655 FKP65655:FKQ65655 FUL65655:FUM65655 GEH65655:GEI65655 GOD65655:GOE65655 GXZ65655:GYA65655 HHV65655:HHW65655 HRR65655:HRS65655 IBN65655:IBO65655 ILJ65655:ILK65655 IVF65655:IVG65655 JFB65655:JFC65655 JOX65655:JOY65655 JYT65655:JYU65655 KIP65655:KIQ65655 KSL65655:KSM65655 LCH65655:LCI65655 LMD65655:LME65655 LVZ65655:LWA65655 MFV65655:MFW65655 MPR65655:MPS65655 MZN65655:MZO65655 NJJ65655:NJK65655 NTF65655:NTG65655 ODB65655:ODC65655 OMX65655:OMY65655 OWT65655:OWU65655 PGP65655:PGQ65655 PQL65655:PQM65655 QAH65655:QAI65655 QKD65655:QKE65655 QTZ65655:QUA65655 RDV65655:RDW65655 RNR65655:RNS65655 RXN65655:RXO65655 SHJ65655:SHK65655 SRF65655:SRG65655 TBB65655:TBC65655 TKX65655:TKY65655 TUT65655:TUU65655 UEP65655:UEQ65655 UOL65655:UOM65655 UYH65655:UYI65655 VID65655:VIE65655 VRZ65655:VSA65655 WBV65655:WBW65655 WLR65655:WLS65655 WVN65655:WVO65655 F131191:G131191 JB131191:JC131191 SX131191:SY131191 ACT131191:ACU131191 AMP131191:AMQ131191 AWL131191:AWM131191 BGH131191:BGI131191 BQD131191:BQE131191 BZZ131191:CAA131191 CJV131191:CJW131191 CTR131191:CTS131191 DDN131191:DDO131191 DNJ131191:DNK131191 DXF131191:DXG131191 EHB131191:EHC131191 EQX131191:EQY131191 FAT131191:FAU131191 FKP131191:FKQ131191 FUL131191:FUM131191 GEH131191:GEI131191 GOD131191:GOE131191 GXZ131191:GYA131191 HHV131191:HHW131191 HRR131191:HRS131191 IBN131191:IBO131191 ILJ131191:ILK131191 IVF131191:IVG131191 JFB131191:JFC131191 JOX131191:JOY131191 JYT131191:JYU131191 KIP131191:KIQ131191 KSL131191:KSM131191 LCH131191:LCI131191 LMD131191:LME131191 LVZ131191:LWA131191 MFV131191:MFW131191 MPR131191:MPS131191 MZN131191:MZO131191 NJJ131191:NJK131191 NTF131191:NTG131191 ODB131191:ODC131191 OMX131191:OMY131191 OWT131191:OWU131191 PGP131191:PGQ131191 PQL131191:PQM131191 QAH131191:QAI131191 QKD131191:QKE131191 QTZ131191:QUA131191 RDV131191:RDW131191 RNR131191:RNS131191 RXN131191:RXO131191 SHJ131191:SHK131191 SRF131191:SRG131191 TBB131191:TBC131191 TKX131191:TKY131191 TUT131191:TUU131191 UEP131191:UEQ131191 UOL131191:UOM131191 UYH131191:UYI131191 VID131191:VIE131191 VRZ131191:VSA131191 WBV131191:WBW131191 WLR131191:WLS131191 WVN131191:WVO131191 F196727:G196727 JB196727:JC196727 SX196727:SY196727 ACT196727:ACU196727 AMP196727:AMQ196727 AWL196727:AWM196727 BGH196727:BGI196727 BQD196727:BQE196727 BZZ196727:CAA196727 CJV196727:CJW196727 CTR196727:CTS196727 DDN196727:DDO196727 DNJ196727:DNK196727 DXF196727:DXG196727 EHB196727:EHC196727 EQX196727:EQY196727 FAT196727:FAU196727 FKP196727:FKQ196727 FUL196727:FUM196727 GEH196727:GEI196727 GOD196727:GOE196727 GXZ196727:GYA196727 HHV196727:HHW196727 HRR196727:HRS196727 IBN196727:IBO196727 ILJ196727:ILK196727 IVF196727:IVG196727 JFB196727:JFC196727 JOX196727:JOY196727 JYT196727:JYU196727 KIP196727:KIQ196727 KSL196727:KSM196727 LCH196727:LCI196727 LMD196727:LME196727 LVZ196727:LWA196727 MFV196727:MFW196727 MPR196727:MPS196727 MZN196727:MZO196727 NJJ196727:NJK196727 NTF196727:NTG196727 ODB196727:ODC196727 OMX196727:OMY196727 OWT196727:OWU196727 PGP196727:PGQ196727 PQL196727:PQM196727 QAH196727:QAI196727 QKD196727:QKE196727 QTZ196727:QUA196727 RDV196727:RDW196727 RNR196727:RNS196727 RXN196727:RXO196727 SHJ196727:SHK196727 SRF196727:SRG196727 TBB196727:TBC196727 TKX196727:TKY196727 TUT196727:TUU196727 UEP196727:UEQ196727 UOL196727:UOM196727 UYH196727:UYI196727 VID196727:VIE196727 VRZ196727:VSA196727 WBV196727:WBW196727 WLR196727:WLS196727 WVN196727:WVO196727 F262263:G262263 JB262263:JC262263 SX262263:SY262263 ACT262263:ACU262263 AMP262263:AMQ262263 AWL262263:AWM262263 BGH262263:BGI262263 BQD262263:BQE262263 BZZ262263:CAA262263 CJV262263:CJW262263 CTR262263:CTS262263 DDN262263:DDO262263 DNJ262263:DNK262263 DXF262263:DXG262263 EHB262263:EHC262263 EQX262263:EQY262263 FAT262263:FAU262263 FKP262263:FKQ262263 FUL262263:FUM262263 GEH262263:GEI262263 GOD262263:GOE262263 GXZ262263:GYA262263 HHV262263:HHW262263 HRR262263:HRS262263 IBN262263:IBO262263 ILJ262263:ILK262263 IVF262263:IVG262263 JFB262263:JFC262263 JOX262263:JOY262263 JYT262263:JYU262263 KIP262263:KIQ262263 KSL262263:KSM262263 LCH262263:LCI262263 LMD262263:LME262263 LVZ262263:LWA262263 MFV262263:MFW262263 MPR262263:MPS262263 MZN262263:MZO262263 NJJ262263:NJK262263 NTF262263:NTG262263 ODB262263:ODC262263 OMX262263:OMY262263 OWT262263:OWU262263 PGP262263:PGQ262263 PQL262263:PQM262263 QAH262263:QAI262263 QKD262263:QKE262263 QTZ262263:QUA262263 RDV262263:RDW262263 RNR262263:RNS262263 RXN262263:RXO262263 SHJ262263:SHK262263 SRF262263:SRG262263 TBB262263:TBC262263 TKX262263:TKY262263 TUT262263:TUU262263 UEP262263:UEQ262263 UOL262263:UOM262263 UYH262263:UYI262263 VID262263:VIE262263 VRZ262263:VSA262263 WBV262263:WBW262263 WLR262263:WLS262263 WVN262263:WVO262263 F327799:G327799 JB327799:JC327799 SX327799:SY327799 ACT327799:ACU327799 AMP327799:AMQ327799 AWL327799:AWM327799 BGH327799:BGI327799 BQD327799:BQE327799 BZZ327799:CAA327799 CJV327799:CJW327799 CTR327799:CTS327799 DDN327799:DDO327799 DNJ327799:DNK327799 DXF327799:DXG327799 EHB327799:EHC327799 EQX327799:EQY327799 FAT327799:FAU327799 FKP327799:FKQ327799 FUL327799:FUM327799 GEH327799:GEI327799 GOD327799:GOE327799 GXZ327799:GYA327799 HHV327799:HHW327799 HRR327799:HRS327799 IBN327799:IBO327799 ILJ327799:ILK327799 IVF327799:IVG327799 JFB327799:JFC327799 JOX327799:JOY327799 JYT327799:JYU327799 KIP327799:KIQ327799 KSL327799:KSM327799 LCH327799:LCI327799 LMD327799:LME327799 LVZ327799:LWA327799 MFV327799:MFW327799 MPR327799:MPS327799 MZN327799:MZO327799 NJJ327799:NJK327799 NTF327799:NTG327799 ODB327799:ODC327799 OMX327799:OMY327799 OWT327799:OWU327799 PGP327799:PGQ327799 PQL327799:PQM327799 QAH327799:QAI327799 QKD327799:QKE327799 QTZ327799:QUA327799 RDV327799:RDW327799 RNR327799:RNS327799 RXN327799:RXO327799 SHJ327799:SHK327799 SRF327799:SRG327799 TBB327799:TBC327799 TKX327799:TKY327799 TUT327799:TUU327799 UEP327799:UEQ327799 UOL327799:UOM327799 UYH327799:UYI327799 VID327799:VIE327799 VRZ327799:VSA327799 WBV327799:WBW327799 WLR327799:WLS327799 WVN327799:WVO327799 F393335:G393335 JB393335:JC393335 SX393335:SY393335 ACT393335:ACU393335 AMP393335:AMQ393335 AWL393335:AWM393335 BGH393335:BGI393335 BQD393335:BQE393335 BZZ393335:CAA393335 CJV393335:CJW393335 CTR393335:CTS393335 DDN393335:DDO393335 DNJ393335:DNK393335 DXF393335:DXG393335 EHB393335:EHC393335 EQX393335:EQY393335 FAT393335:FAU393335 FKP393335:FKQ393335 FUL393335:FUM393335 GEH393335:GEI393335 GOD393335:GOE393335 GXZ393335:GYA393335 HHV393335:HHW393335 HRR393335:HRS393335 IBN393335:IBO393335 ILJ393335:ILK393335 IVF393335:IVG393335 JFB393335:JFC393335 JOX393335:JOY393335 JYT393335:JYU393335 KIP393335:KIQ393335 KSL393335:KSM393335 LCH393335:LCI393335 LMD393335:LME393335 LVZ393335:LWA393335 MFV393335:MFW393335 MPR393335:MPS393335 MZN393335:MZO393335 NJJ393335:NJK393335 NTF393335:NTG393335 ODB393335:ODC393335 OMX393335:OMY393335 OWT393335:OWU393335 PGP393335:PGQ393335 PQL393335:PQM393335 QAH393335:QAI393335 QKD393335:QKE393335 QTZ393335:QUA393335 RDV393335:RDW393335 RNR393335:RNS393335 RXN393335:RXO393335 SHJ393335:SHK393335 SRF393335:SRG393335 TBB393335:TBC393335 TKX393335:TKY393335 TUT393335:TUU393335 UEP393335:UEQ393335 UOL393335:UOM393335 UYH393335:UYI393335 VID393335:VIE393335 VRZ393335:VSA393335 WBV393335:WBW393335 WLR393335:WLS393335 WVN393335:WVO393335 F458871:G458871 JB458871:JC458871 SX458871:SY458871 ACT458871:ACU458871 AMP458871:AMQ458871 AWL458871:AWM458871 BGH458871:BGI458871 BQD458871:BQE458871 BZZ458871:CAA458871 CJV458871:CJW458871 CTR458871:CTS458871 DDN458871:DDO458871 DNJ458871:DNK458871 DXF458871:DXG458871 EHB458871:EHC458871 EQX458871:EQY458871 FAT458871:FAU458871 FKP458871:FKQ458871 FUL458871:FUM458871 GEH458871:GEI458871 GOD458871:GOE458871 GXZ458871:GYA458871 HHV458871:HHW458871 HRR458871:HRS458871 IBN458871:IBO458871 ILJ458871:ILK458871 IVF458871:IVG458871 JFB458871:JFC458871 JOX458871:JOY458871 JYT458871:JYU458871 KIP458871:KIQ458871 KSL458871:KSM458871 LCH458871:LCI458871 LMD458871:LME458871 LVZ458871:LWA458871 MFV458871:MFW458871 MPR458871:MPS458871 MZN458871:MZO458871 NJJ458871:NJK458871 NTF458871:NTG458871 ODB458871:ODC458871 OMX458871:OMY458871 OWT458871:OWU458871 PGP458871:PGQ458871 PQL458871:PQM458871 QAH458871:QAI458871 QKD458871:QKE458871 QTZ458871:QUA458871 RDV458871:RDW458871 RNR458871:RNS458871 RXN458871:RXO458871 SHJ458871:SHK458871 SRF458871:SRG458871 TBB458871:TBC458871 TKX458871:TKY458871 TUT458871:TUU458871 UEP458871:UEQ458871 UOL458871:UOM458871 UYH458871:UYI458871 VID458871:VIE458871 VRZ458871:VSA458871 WBV458871:WBW458871 WLR458871:WLS458871 WVN458871:WVO458871 F524407:G524407 JB524407:JC524407 SX524407:SY524407 ACT524407:ACU524407 AMP524407:AMQ524407 AWL524407:AWM524407 BGH524407:BGI524407 BQD524407:BQE524407 BZZ524407:CAA524407 CJV524407:CJW524407 CTR524407:CTS524407 DDN524407:DDO524407 DNJ524407:DNK524407 DXF524407:DXG524407 EHB524407:EHC524407 EQX524407:EQY524407 FAT524407:FAU524407 FKP524407:FKQ524407 FUL524407:FUM524407 GEH524407:GEI524407 GOD524407:GOE524407 GXZ524407:GYA524407 HHV524407:HHW524407 HRR524407:HRS524407 IBN524407:IBO524407 ILJ524407:ILK524407 IVF524407:IVG524407 JFB524407:JFC524407 JOX524407:JOY524407 JYT524407:JYU524407 KIP524407:KIQ524407 KSL524407:KSM524407 LCH524407:LCI524407 LMD524407:LME524407 LVZ524407:LWA524407 MFV524407:MFW524407 MPR524407:MPS524407 MZN524407:MZO524407 NJJ524407:NJK524407 NTF524407:NTG524407 ODB524407:ODC524407 OMX524407:OMY524407 OWT524407:OWU524407 PGP524407:PGQ524407 PQL524407:PQM524407 QAH524407:QAI524407 QKD524407:QKE524407 QTZ524407:QUA524407 RDV524407:RDW524407 RNR524407:RNS524407 RXN524407:RXO524407 SHJ524407:SHK524407 SRF524407:SRG524407 TBB524407:TBC524407 TKX524407:TKY524407 TUT524407:TUU524407 UEP524407:UEQ524407 UOL524407:UOM524407 UYH524407:UYI524407 VID524407:VIE524407 VRZ524407:VSA524407 WBV524407:WBW524407 WLR524407:WLS524407 WVN524407:WVO524407 F589943:G589943 JB589943:JC589943 SX589943:SY589943 ACT589943:ACU589943 AMP589943:AMQ589943 AWL589943:AWM589943 BGH589943:BGI589943 BQD589943:BQE589943 BZZ589943:CAA589943 CJV589943:CJW589943 CTR589943:CTS589943 DDN589943:DDO589943 DNJ589943:DNK589943 DXF589943:DXG589943 EHB589943:EHC589943 EQX589943:EQY589943 FAT589943:FAU589943 FKP589943:FKQ589943 FUL589943:FUM589943 GEH589943:GEI589943 GOD589943:GOE589943 GXZ589943:GYA589943 HHV589943:HHW589943 HRR589943:HRS589943 IBN589943:IBO589943 ILJ589943:ILK589943 IVF589943:IVG589943 JFB589943:JFC589943 JOX589943:JOY589943 JYT589943:JYU589943 KIP589943:KIQ589943 KSL589943:KSM589943 LCH589943:LCI589943 LMD589943:LME589943 LVZ589943:LWA589943 MFV589943:MFW589943 MPR589943:MPS589943 MZN589943:MZO589943 NJJ589943:NJK589943 NTF589943:NTG589943 ODB589943:ODC589943 OMX589943:OMY589943 OWT589943:OWU589943 PGP589943:PGQ589943 PQL589943:PQM589943 QAH589943:QAI589943 QKD589943:QKE589943 QTZ589943:QUA589943 RDV589943:RDW589943 RNR589943:RNS589943 RXN589943:RXO589943 SHJ589943:SHK589943 SRF589943:SRG589943 TBB589943:TBC589943 TKX589943:TKY589943 TUT589943:TUU589943 UEP589943:UEQ589943 UOL589943:UOM589943 UYH589943:UYI589943 VID589943:VIE589943 VRZ589943:VSA589943 WBV589943:WBW589943 WLR589943:WLS589943 WVN589943:WVO589943 F655479:G655479 JB655479:JC655479 SX655479:SY655479 ACT655479:ACU655479 AMP655479:AMQ655479 AWL655479:AWM655479 BGH655479:BGI655479 BQD655479:BQE655479 BZZ655479:CAA655479 CJV655479:CJW655479 CTR655479:CTS655479 DDN655479:DDO655479 DNJ655479:DNK655479 DXF655479:DXG655479 EHB655479:EHC655479 EQX655479:EQY655479 FAT655479:FAU655479 FKP655479:FKQ655479 FUL655479:FUM655479 GEH655479:GEI655479 GOD655479:GOE655479 GXZ655479:GYA655479 HHV655479:HHW655479 HRR655479:HRS655479 IBN655479:IBO655479 ILJ655479:ILK655479 IVF655479:IVG655479 JFB655479:JFC655479 JOX655479:JOY655479 JYT655479:JYU655479 KIP655479:KIQ655479 KSL655479:KSM655479 LCH655479:LCI655479 LMD655479:LME655479 LVZ655479:LWA655479 MFV655479:MFW655479 MPR655479:MPS655479 MZN655479:MZO655479 NJJ655479:NJK655479 NTF655479:NTG655479 ODB655479:ODC655479 OMX655479:OMY655479 OWT655479:OWU655479 PGP655479:PGQ655479 PQL655479:PQM655479 QAH655479:QAI655479 QKD655479:QKE655479 QTZ655479:QUA655479 RDV655479:RDW655479 RNR655479:RNS655479 RXN655479:RXO655479 SHJ655479:SHK655479 SRF655479:SRG655479 TBB655479:TBC655479 TKX655479:TKY655479 TUT655479:TUU655479 UEP655479:UEQ655479 UOL655479:UOM655479 UYH655479:UYI655479 VID655479:VIE655479 VRZ655479:VSA655479 WBV655479:WBW655479 WLR655479:WLS655479 WVN655479:WVO655479 F721015:G721015 JB721015:JC721015 SX721015:SY721015 ACT721015:ACU721015 AMP721015:AMQ721015 AWL721015:AWM721015 BGH721015:BGI721015 BQD721015:BQE721015 BZZ721015:CAA721015 CJV721015:CJW721015 CTR721015:CTS721015 DDN721015:DDO721015 DNJ721015:DNK721015 DXF721015:DXG721015 EHB721015:EHC721015 EQX721015:EQY721015 FAT721015:FAU721015 FKP721015:FKQ721015 FUL721015:FUM721015 GEH721015:GEI721015 GOD721015:GOE721015 GXZ721015:GYA721015 HHV721015:HHW721015 HRR721015:HRS721015 IBN721015:IBO721015 ILJ721015:ILK721015 IVF721015:IVG721015 JFB721015:JFC721015 JOX721015:JOY721015 JYT721015:JYU721015 KIP721015:KIQ721015 KSL721015:KSM721015 LCH721015:LCI721015 LMD721015:LME721015 LVZ721015:LWA721015 MFV721015:MFW721015 MPR721015:MPS721015 MZN721015:MZO721015 NJJ721015:NJK721015 NTF721015:NTG721015 ODB721015:ODC721015 OMX721015:OMY721015 OWT721015:OWU721015 PGP721015:PGQ721015 PQL721015:PQM721015 QAH721015:QAI721015 QKD721015:QKE721015 QTZ721015:QUA721015 RDV721015:RDW721015 RNR721015:RNS721015 RXN721015:RXO721015 SHJ721015:SHK721015 SRF721015:SRG721015 TBB721015:TBC721015 TKX721015:TKY721015 TUT721015:TUU721015 UEP721015:UEQ721015 UOL721015:UOM721015 UYH721015:UYI721015 VID721015:VIE721015 VRZ721015:VSA721015 WBV721015:WBW721015 WLR721015:WLS721015 WVN721015:WVO721015 F786551:G786551 JB786551:JC786551 SX786551:SY786551 ACT786551:ACU786551 AMP786551:AMQ786551 AWL786551:AWM786551 BGH786551:BGI786551 BQD786551:BQE786551 BZZ786551:CAA786551 CJV786551:CJW786551 CTR786551:CTS786551 DDN786551:DDO786551 DNJ786551:DNK786551 DXF786551:DXG786551 EHB786551:EHC786551 EQX786551:EQY786551 FAT786551:FAU786551 FKP786551:FKQ786551 FUL786551:FUM786551 GEH786551:GEI786551 GOD786551:GOE786551 GXZ786551:GYA786551 HHV786551:HHW786551 HRR786551:HRS786551 IBN786551:IBO786551 ILJ786551:ILK786551 IVF786551:IVG786551 JFB786551:JFC786551 JOX786551:JOY786551 JYT786551:JYU786551 KIP786551:KIQ786551 KSL786551:KSM786551 LCH786551:LCI786551 LMD786551:LME786551 LVZ786551:LWA786551 MFV786551:MFW786551 MPR786551:MPS786551 MZN786551:MZO786551 NJJ786551:NJK786551 NTF786551:NTG786551 ODB786551:ODC786551 OMX786551:OMY786551 OWT786551:OWU786551 PGP786551:PGQ786551 PQL786551:PQM786551 QAH786551:QAI786551 QKD786551:QKE786551 QTZ786551:QUA786551 RDV786551:RDW786551 RNR786551:RNS786551 RXN786551:RXO786551 SHJ786551:SHK786551 SRF786551:SRG786551 TBB786551:TBC786551 TKX786551:TKY786551 TUT786551:TUU786551 UEP786551:UEQ786551 UOL786551:UOM786551 UYH786551:UYI786551 VID786551:VIE786551 VRZ786551:VSA786551 WBV786551:WBW786551 WLR786551:WLS786551 WVN786551:WVO786551 F852087:G852087 JB852087:JC852087 SX852087:SY852087 ACT852087:ACU852087 AMP852087:AMQ852087 AWL852087:AWM852087 BGH852087:BGI852087 BQD852087:BQE852087 BZZ852087:CAA852087 CJV852087:CJW852087 CTR852087:CTS852087 DDN852087:DDO852087 DNJ852087:DNK852087 DXF852087:DXG852087 EHB852087:EHC852087 EQX852087:EQY852087 FAT852087:FAU852087 FKP852087:FKQ852087 FUL852087:FUM852087 GEH852087:GEI852087 GOD852087:GOE852087 GXZ852087:GYA852087 HHV852087:HHW852087 HRR852087:HRS852087 IBN852087:IBO852087 ILJ852087:ILK852087 IVF852087:IVG852087 JFB852087:JFC852087 JOX852087:JOY852087 JYT852087:JYU852087 KIP852087:KIQ852087 KSL852087:KSM852087 LCH852087:LCI852087 LMD852087:LME852087 LVZ852087:LWA852087 MFV852087:MFW852087 MPR852087:MPS852087 MZN852087:MZO852087 NJJ852087:NJK852087 NTF852087:NTG852087 ODB852087:ODC852087 OMX852087:OMY852087 OWT852087:OWU852087 PGP852087:PGQ852087 PQL852087:PQM852087 QAH852087:QAI852087 QKD852087:QKE852087 QTZ852087:QUA852087 RDV852087:RDW852087 RNR852087:RNS852087 RXN852087:RXO852087 SHJ852087:SHK852087 SRF852087:SRG852087 TBB852087:TBC852087 TKX852087:TKY852087 TUT852087:TUU852087 UEP852087:UEQ852087 UOL852087:UOM852087 UYH852087:UYI852087 VID852087:VIE852087 VRZ852087:VSA852087 WBV852087:WBW852087 WLR852087:WLS852087 WVN852087:WVO852087 F917623:G917623 JB917623:JC917623 SX917623:SY917623 ACT917623:ACU917623 AMP917623:AMQ917623 AWL917623:AWM917623 BGH917623:BGI917623 BQD917623:BQE917623 BZZ917623:CAA917623 CJV917623:CJW917623 CTR917623:CTS917623 DDN917623:DDO917623 DNJ917623:DNK917623 DXF917623:DXG917623 EHB917623:EHC917623 EQX917623:EQY917623 FAT917623:FAU917623 FKP917623:FKQ917623 FUL917623:FUM917623 GEH917623:GEI917623 GOD917623:GOE917623 GXZ917623:GYA917623 HHV917623:HHW917623 HRR917623:HRS917623 IBN917623:IBO917623 ILJ917623:ILK917623 IVF917623:IVG917623 JFB917623:JFC917623 JOX917623:JOY917623 JYT917623:JYU917623 KIP917623:KIQ917623 KSL917623:KSM917623 LCH917623:LCI917623 LMD917623:LME917623 LVZ917623:LWA917623 MFV917623:MFW917623 MPR917623:MPS917623 MZN917623:MZO917623 NJJ917623:NJK917623 NTF917623:NTG917623 ODB917623:ODC917623 OMX917623:OMY917623 OWT917623:OWU917623 PGP917623:PGQ917623 PQL917623:PQM917623 QAH917623:QAI917623 QKD917623:QKE917623 QTZ917623:QUA917623 RDV917623:RDW917623 RNR917623:RNS917623 RXN917623:RXO917623 SHJ917623:SHK917623 SRF917623:SRG917623 TBB917623:TBC917623 TKX917623:TKY917623 TUT917623:TUU917623 UEP917623:UEQ917623 UOL917623:UOM917623 UYH917623:UYI917623 VID917623:VIE917623 VRZ917623:VSA917623 WBV917623:WBW917623 WLR917623:WLS917623 WVN917623:WVO917623 F983159:G983159 JB983159:JC983159 SX983159:SY983159 ACT983159:ACU983159 AMP983159:AMQ983159 AWL983159:AWM983159 BGH983159:BGI983159 BQD983159:BQE983159 BZZ983159:CAA983159 CJV983159:CJW983159 CTR983159:CTS983159 DDN983159:DDO983159 DNJ983159:DNK983159 DXF983159:DXG983159 EHB983159:EHC983159 EQX983159:EQY983159 FAT983159:FAU983159 FKP983159:FKQ983159 FUL983159:FUM983159 GEH983159:GEI983159 GOD983159:GOE983159 GXZ983159:GYA983159 HHV983159:HHW983159 HRR983159:HRS983159 IBN983159:IBO983159 ILJ983159:ILK983159 IVF983159:IVG983159 JFB983159:JFC983159 JOX983159:JOY983159 JYT983159:JYU983159 KIP983159:KIQ983159 KSL983159:KSM983159 LCH983159:LCI983159 LMD983159:LME983159 LVZ983159:LWA983159 MFV983159:MFW983159 MPR983159:MPS983159 MZN983159:MZO983159 NJJ983159:NJK983159 NTF983159:NTG983159 ODB983159:ODC983159 OMX983159:OMY983159 OWT983159:OWU983159 PGP983159:PGQ983159 PQL983159:PQM983159 QAH983159:QAI983159 QKD983159:QKE983159 QTZ983159:QUA983159 RDV983159:RDW983159 RNR983159:RNS983159 RXN983159:RXO983159 SHJ983159:SHK983159 SRF983159:SRG983159 TBB983159:TBC983159 TKX983159:TKY983159 TUT983159:TUU983159 UEP983159:UEQ983159 UOL983159:UOM983159 UYH983159:UYI983159 VID983159:VIE983159 VRZ983159:VSA983159 WBV983159:WBW983159 WLR983159:WLS983159 WVN983159:WVO983159" xr:uid="{3B6FB167-6EC6-405B-AC90-675957893028}">
      <formula1>"1,2,3,4,5"</formula1>
    </dataValidation>
  </dataValidations>
  <printOptions horizontalCentered="1"/>
  <pageMargins left="0.78740157480314965" right="0.78740157480314965" top="0.98425196850393704" bottom="0.98425196850393704" header="0.51181102362204722" footer="0.51181102362204722"/>
  <pageSetup paperSize="9" scale="96" fitToHeight="0" orientation="portrait" r:id="rId1"/>
  <headerFooter alignWithMargins="0"/>
  <rowBreaks count="2" manualBreakCount="2">
    <brk id="47" max="9" man="1"/>
    <brk id="8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事業報告書</vt:lpstr>
      <vt:lpstr>事業報告書!Print_Area</vt:lpstr>
    </vt:vector>
  </TitlesOfParts>
  <Company>戸田市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坂口　友梨</dc:creator>
  <cp:lastModifiedBy>坂口　友梨</cp:lastModifiedBy>
  <dcterms:created xsi:type="dcterms:W3CDTF">2026-06-15T07:20:53Z</dcterms:created>
  <dcterms:modified xsi:type="dcterms:W3CDTF">2026-06-15T07:21:08Z</dcterms:modified>
</cp:coreProperties>
</file>