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7_環境経済部\04_環境課1\2025\130 環境政策補助\01 ゼロカーボン推進補助金\02_制度案内／ ゼロカーボン推進補助金\HP公開用\"/>
    </mc:Choice>
  </mc:AlternateContent>
  <bookViews>
    <workbookView xWindow="0" yWindow="0" windowWidth="15012" windowHeight="6228"/>
  </bookViews>
  <sheets>
    <sheet name="交付申請書" sheetId="1" r:id="rId1"/>
  </sheets>
  <definedNames>
    <definedName name="_xlnm.Print_Area" localSheetId="0">交付申請書!$A$1:$N$60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I16" i="1" s="1"/>
  <c r="I20" i="1" l="1"/>
  <c r="I22" i="1" s="1"/>
  <c r="I18" i="1" l="1"/>
</calcChain>
</file>

<file path=xl/sharedStrings.xml><?xml version="1.0" encoding="utf-8"?>
<sst xmlns="http://schemas.openxmlformats.org/spreadsheetml/2006/main" count="75" uniqueCount="70">
  <si>
    <t>フリガナ</t>
    <phoneticPr fontId="4"/>
  </si>
  <si>
    <t>(宛先)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</si>
  <si>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</si>
  <si>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</si>
  <si>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</si>
  <si>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公共用ＥＶ充電器</t>
    <phoneticPr fontId="4"/>
  </si>
  <si>
    <t>補助項目(「✔」を記入)</t>
    <rPh sb="0" eb="2">
      <t>ホジョ</t>
    </rPh>
    <phoneticPr fontId="4"/>
  </si>
  <si>
    <t>口座番号</t>
    <rPh sb="0" eb="4">
      <t>コウザバンゴウ</t>
    </rPh>
    <phoneticPr fontId="4"/>
  </si>
  <si>
    <t>補助金の交付に際しては、次の口座に振り込んでください。</t>
    <rPh sb="0" eb="3">
      <t>ホジョキン</t>
    </rPh>
    <phoneticPr fontId="4"/>
  </si>
  <si>
    <t>金融機関名</t>
    <phoneticPr fontId="4"/>
  </si>
  <si>
    <t>預金種別</t>
    <rPh sb="0" eb="4">
      <t>ヨキンシュベツ</t>
    </rPh>
    <phoneticPr fontId="4"/>
  </si>
  <si>
    <t>口座名義人</t>
    <rPh sb="0" eb="5">
      <t>コウザメイギニン</t>
    </rPh>
    <phoneticPr fontId="4"/>
  </si>
  <si>
    <t>支店</t>
    <phoneticPr fontId="4"/>
  </si>
  <si>
    <t>住所</t>
    <rPh sb="0" eb="2">
      <t>ジュウショ</t>
    </rPh>
    <phoneticPr fontId="4"/>
  </si>
  <si>
    <t>電話番号</t>
    <phoneticPr fontId="4"/>
  </si>
  <si>
    <t>支店名</t>
    <rPh sb="0" eb="3">
      <t>シテンメイ</t>
    </rPh>
    <phoneticPr fontId="4"/>
  </si>
  <si>
    <t>銀行・   信用金庫・   組合</t>
    <phoneticPr fontId="4"/>
  </si>
  <si>
    <t>普通預金　・　  当座預金</t>
    <phoneticPr fontId="4"/>
  </si>
  <si>
    <t>同意事項</t>
    <rPh sb="0" eb="4">
      <t>ドウイジコウ</t>
    </rPh>
    <phoneticPr fontId="4"/>
  </si>
  <si>
    <t>戸田市ゼロカーボン推進補助金交付申請書兼請求書</t>
    <rPh sb="0" eb="2">
      <t>トダ</t>
    </rPh>
    <rPh sb="2" eb="3">
      <t>シ</t>
    </rPh>
    <rPh sb="9" eb="11">
      <t>スイシン</t>
    </rPh>
    <rPh sb="11" eb="14">
      <t>ホジョキン</t>
    </rPh>
    <rPh sb="14" eb="16">
      <t>コウフ</t>
    </rPh>
    <rPh sb="16" eb="19">
      <t>シンセイショ</t>
    </rPh>
    <phoneticPr fontId="4"/>
  </si>
  <si>
    <t>補助額</t>
  </si>
  <si>
    <t>円</t>
    <rPh sb="0" eb="1">
      <t>エン</t>
    </rPh>
    <phoneticPr fontId="4"/>
  </si>
  <si>
    <t>ＧＨＧ排出量可視化</t>
    <phoneticPr fontId="4"/>
  </si>
  <si>
    <t>システム</t>
    <phoneticPr fontId="4"/>
  </si>
  <si>
    <t>↓ 12万円未満の場合のみ記入</t>
    <rPh sb="4" eb="6">
      <t>マンエン</t>
    </rPh>
    <rPh sb="6" eb="8">
      <t>ミマン</t>
    </rPh>
    <rPh sb="9" eb="11">
      <t>バアイ</t>
    </rPh>
    <rPh sb="13" eb="15">
      <t>キニュウ</t>
    </rPh>
    <phoneticPr fontId="4"/>
  </si>
  <si>
    <t>導入費＋使用料(税抜)12万円以上</t>
    <rPh sb="0" eb="3">
      <t>ドウニュウヒ</t>
    </rPh>
    <rPh sb="4" eb="7">
      <t>シヨウリョウ</t>
    </rPh>
    <rPh sb="13" eb="17">
      <t>マンエンイジョウ</t>
    </rPh>
    <phoneticPr fontId="4"/>
  </si>
  <si>
    <t>導入費＋使用料(税抜)12万円未満</t>
    <rPh sb="0" eb="2">
      <t>ドウニュウ</t>
    </rPh>
    <rPh sb="2" eb="3">
      <t>ヒ</t>
    </rPh>
    <rPh sb="4" eb="7">
      <t>シヨウリョウ</t>
    </rPh>
    <rPh sb="8" eb="10">
      <t>ゼイヌキ</t>
    </rPh>
    <rPh sb="13" eb="14">
      <t>マン</t>
    </rPh>
    <rPh sb="14" eb="15">
      <t>エン</t>
    </rPh>
    <rPh sb="15" eb="17">
      <t>ミマン</t>
    </rPh>
    <phoneticPr fontId="4"/>
  </si>
  <si>
    <t>・審査のために必要があるときは、申請者の住所及び家屋の所有、市税の課税・収納状況等
　を市が調査すること。
・審査において疑義が生じた場合に、導入機器及び関係する契約等について市が調査を行う
　こと。
・全ての所有者からシステムの導入及び補助金の申請について、同意を得ていること。</t>
    <rPh sb="1" eb="3">
      <t>シンサ</t>
    </rPh>
    <rPh sb="7" eb="9">
      <t>ヒツヨウ</t>
    </rPh>
    <rPh sb="16" eb="19">
      <t>シンセイシャ</t>
    </rPh>
    <rPh sb="20" eb="22">
      <t>ジュウショ</t>
    </rPh>
    <rPh sb="22" eb="23">
      <t>オヨ</t>
    </rPh>
    <rPh sb="24" eb="26">
      <t>カオク</t>
    </rPh>
    <rPh sb="27" eb="29">
      <t>ショユウ</t>
    </rPh>
    <rPh sb="30" eb="32">
      <t>シゼイ</t>
    </rPh>
    <rPh sb="36" eb="40">
      <t>シュウノウジョウキョウ</t>
    </rPh>
    <rPh sb="40" eb="41">
      <t>トウ</t>
    </rPh>
    <rPh sb="44" eb="45">
      <t>シ</t>
    </rPh>
    <rPh sb="46" eb="48">
      <t>チョウサ</t>
    </rPh>
    <rPh sb="102" eb="103">
      <t>スベ</t>
    </rPh>
    <rPh sb="119" eb="121">
      <t>ホジョ</t>
    </rPh>
    <phoneticPr fontId="4"/>
  </si>
  <si>
    <t>補助金交付申請額（請求額）</t>
    <phoneticPr fontId="4"/>
  </si>
  <si>
    <t>印</t>
    <rPh sb="0" eb="1">
      <t>イン</t>
    </rPh>
    <phoneticPr fontId="4"/>
  </si>
  <si>
    <t>法人名</t>
    <rPh sb="0" eb="3">
      <t>ホウジンメイ</t>
    </rPh>
    <phoneticPr fontId="4"/>
  </si>
  <si>
    <t xml:space="preserve"> 戸田市長</t>
    <phoneticPr fontId="4"/>
  </si>
  <si>
    <t>〒</t>
    <phoneticPr fontId="4"/>
  </si>
  <si>
    <t>‐</t>
    <phoneticPr fontId="4"/>
  </si>
  <si>
    <t>申請者</t>
    <phoneticPr fontId="4"/>
  </si>
  <si>
    <t>代表者職・氏名</t>
    <phoneticPr fontId="4"/>
  </si>
  <si>
    <t>件</t>
    <rPh sb="0" eb="1">
      <t>ケン</t>
    </rPh>
    <phoneticPr fontId="4"/>
  </si>
  <si>
    <t>↓ 件数を記入</t>
    <rPh sb="2" eb="4">
      <t>ケンスウ</t>
    </rPh>
    <rPh sb="5" eb="7">
      <t>キニュウ</t>
    </rPh>
    <phoneticPr fontId="4"/>
  </si>
  <si>
    <t>宅配ボックス</t>
    <rPh sb="0" eb="2">
      <t>タクハイ</t>
    </rPh>
    <phoneticPr fontId="4"/>
  </si>
  <si>
    <t>第２号様式(第４条関係)</t>
    <phoneticPr fontId="4"/>
  </si>
  <si>
    <t>↓ 件数（扉数）を記入</t>
    <rPh sb="2" eb="4">
      <t>ケンスウ</t>
    </rPh>
    <rPh sb="5" eb="6">
      <t>トビラ</t>
    </rPh>
    <rPh sb="6" eb="7">
      <t>スウ</t>
    </rPh>
    <rPh sb="9" eb="11">
      <t>キニュウ</t>
    </rPh>
    <phoneticPr fontId="4"/>
  </si>
  <si>
    <t>GHG排出量可視化
システム</t>
    <rPh sb="3" eb="6">
      <t>ハイシュツリョウ</t>
    </rPh>
    <rPh sb="6" eb="9">
      <t>カシカ</t>
    </rPh>
    <phoneticPr fontId="4"/>
  </si>
  <si>
    <t>①導入費用又は使用料に係る領収書の写し</t>
    <phoneticPr fontId="4"/>
  </si>
  <si>
    <t>②システムの契約書又は契約内容が分かる書類の写し</t>
    <rPh sb="22" eb="23">
      <t>ウツ</t>
    </rPh>
    <phoneticPr fontId="4"/>
  </si>
  <si>
    <t>公共用EV充電器</t>
    <phoneticPr fontId="4"/>
  </si>
  <si>
    <t>①設置費に係る領収書の写し</t>
    <rPh sb="11" eb="12">
      <t>ウツ</t>
    </rPh>
    <phoneticPr fontId="4"/>
  </si>
  <si>
    <t>②設置後の状態を示すカラー写真</t>
    <phoneticPr fontId="4"/>
  </si>
  <si>
    <t>③設備の規格等が分かるカタログ等</t>
    <phoneticPr fontId="4"/>
  </si>
  <si>
    <t>④設置場所の見取図</t>
    <phoneticPr fontId="4"/>
  </si>
  <si>
    <t>⑥土地の利用に関する許諾書等（設置する土地が借地の場合のみ。）</t>
    <phoneticPr fontId="4"/>
  </si>
  <si>
    <t>⑦工事が完了したことを証する書類</t>
    <phoneticPr fontId="4"/>
  </si>
  <si>
    <r>
      <t>【添付書類一覧】</t>
    </r>
    <r>
      <rPr>
        <sz val="9"/>
        <color theme="1"/>
        <rFont val="ＭＳ 明朝"/>
        <family val="1"/>
        <charset val="128"/>
      </rPr>
      <t>下記に定める書類の他、審査に応じて別途書類が必要となる場合がございます。</t>
    </r>
    <phoneticPr fontId="4"/>
  </si>
  <si>
    <t>③取付工事注文書、配送注文書等の設置場所が分かる書類</t>
    <phoneticPr fontId="4"/>
  </si>
  <si>
    <t>④規格、受取可能な荷物のサイズ等が分かるカタログ等</t>
    <phoneticPr fontId="4"/>
  </si>
  <si>
    <t>⑤設置した建物の登記事項証明書（発行から３か月以内のもの。建物が集合住宅の場合のみ。）</t>
    <phoneticPr fontId="4"/>
  </si>
  <si>
    <t>⑥戸田市が発行する完納証明書（発行から３か月以内のもの）</t>
    <phoneticPr fontId="4"/>
  </si>
  <si>
    <t>⑦運転免許証の写し等、身分証明となるもの（窓口で提示する場合は除く。）</t>
    <phoneticPr fontId="4"/>
  </si>
  <si>
    <t>⑧口座番号が分かるもの（通帳又はキャッシュカード等）</t>
    <rPh sb="1" eb="3">
      <t>コウザ</t>
    </rPh>
    <rPh sb="3" eb="5">
      <t>バンゴウ</t>
    </rPh>
    <rPh sb="6" eb="7">
      <t>ワ</t>
    </rPh>
    <rPh sb="12" eb="14">
      <t>ツウチョウ</t>
    </rPh>
    <rPh sb="14" eb="15">
      <t>マタ</t>
    </rPh>
    <rPh sb="24" eb="25">
      <t>ナド</t>
    </rPh>
    <phoneticPr fontId="4"/>
  </si>
  <si>
    <t>①購入費に係る領収書（※１）の写し又は領収証明書（第３号様式）</t>
    <phoneticPr fontId="4"/>
  </si>
  <si>
    <t>③ＧＨＧプロトコルに適合し、スコープ1及び2による算定が行われることが分かるカタログ等</t>
    <phoneticPr fontId="4"/>
  </si>
  <si>
    <t>④履歴事項全部証明書等、市内に事業所を有することを証明する書類（発行から３か月以内のもの）</t>
    <phoneticPr fontId="4"/>
  </si>
  <si>
    <t>⑤戸田市が発行する完納証明書（発行から３か月以内のもの）</t>
    <phoneticPr fontId="4"/>
  </si>
  <si>
    <t>⑧戸田市が発行する完納証明書（発行から３か月以内のもの）</t>
    <phoneticPr fontId="4"/>
  </si>
  <si>
    <t>⑥口座番号が分かるもの（通帳又はキャッシュカード等）</t>
    <phoneticPr fontId="4"/>
  </si>
  <si>
    <t>⑤一般社団法人次世代自動車振興センターが実施するクリーンエネルギー自動車・インフラ導入促進補助金の
　交付決定通知書の写し</t>
    <phoneticPr fontId="4"/>
  </si>
  <si>
    <t>⑨運転免許証の写し等、身分証明となるもの（個人のみ。窓口で提示する場合は除く。）</t>
    <phoneticPr fontId="4"/>
  </si>
  <si>
    <t>⑩口座番号が分かるもの（通帳又はキャッシュカード等）</t>
    <phoneticPr fontId="4"/>
  </si>
  <si>
    <t>（※１）①日付、②申請（購入）者氏名、③金額、④品名、⑤発行者が記載されているもの</t>
    <phoneticPr fontId="4"/>
  </si>
  <si>
    <t>円</t>
    <phoneticPr fontId="4"/>
  </si>
  <si>
    <t>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</si>
</sst>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DBNum3][$-411]0"/>
    <numFmt numFmtId="177" formatCode="[$-411]ggge&quot;年&quot;m&quot;月&quot;d&quot;日&quot;;@"/>
    <numFmt numFmtId="178" formatCode="[DBNum3][$-411]ggge&quot;年&quot;m&quot;月&quot;d&quot;日&quot;;@"/>
    <numFmt numFmtId="179" formatCode="[DBNum3]\ #,##0"/>
    <numFmt numFmtId="180" formatCode="[DBNum3]0000"/>
    <numFmt numFmtId="181" formatCode="[DBNum3]000"/>
    <numFmt numFmtId="182" formatCode="[DBNum3]\ #,###"/>
    <numFmt numFmtId="183" formatCode="[DBNum3][$-411]#,##0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6"/>
      <color theme="0"/>
      <name val="ＭＳ 明朝"/>
      <family val="1"/>
      <charset val="128"/>
    </font>
    <font>
      <sz val="6"/>
      <color theme="0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3" fillId="2" borderId="0" xfId="0" applyFont="1" applyFill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3" fontId="6" fillId="2" borderId="0" xfId="1" applyNumberFormat="1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8" fillId="2" borderId="27" xfId="0" applyFont="1" applyFill="1" applyBorder="1" applyAlignment="1" applyProtection="1">
      <alignment vertical="center"/>
    </xf>
    <xf numFmtId="38" fontId="6" fillId="2" borderId="20" xfId="1" applyFont="1" applyFill="1" applyBorder="1" applyAlignment="1" applyProtection="1">
      <alignment horizontal="left" vertical="center"/>
    </xf>
    <xf numFmtId="178" fontId="3" fillId="2" borderId="0" xfId="0" applyNumberFormat="1" applyFont="1" applyFill="1" applyAlignment="1" applyProtection="1">
      <alignment horizontal="right" vertical="center" shrinkToFit="1"/>
    </xf>
    <xf numFmtId="178" fontId="3" fillId="2" borderId="0" xfId="0" applyNumberFormat="1" applyFont="1" applyFill="1" applyAlignment="1" applyProtection="1">
      <alignment vertical="center" shrinkToFit="1"/>
    </xf>
    <xf numFmtId="0" fontId="3" fillId="2" borderId="12" xfId="0" applyFont="1" applyFill="1" applyBorder="1" applyAlignment="1" applyProtection="1">
      <alignment vertical="center"/>
    </xf>
    <xf numFmtId="3" fontId="6" fillId="2" borderId="13" xfId="1" applyNumberFormat="1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vertical="center"/>
    </xf>
    <xf numFmtId="0" fontId="10" fillId="2" borderId="29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shrinkToFit="1"/>
    </xf>
    <xf numFmtId="38" fontId="6" fillId="2" borderId="36" xfId="1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vertical="center"/>
    </xf>
    <xf numFmtId="177" fontId="15" fillId="0" borderId="0" xfId="0" applyNumberFormat="1" applyFont="1" applyFill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38" fontId="6" fillId="2" borderId="34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>
      <alignment vertical="center"/>
    </xf>
    <xf numFmtId="0" fontId="18" fillId="0" borderId="1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vertical="top" wrapText="1"/>
    </xf>
    <xf numFmtId="179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  <protection locked="0"/>
    </xf>
    <xf numFmtId="181" fontId="3" fillId="0" borderId="0" xfId="0" applyNumberFormat="1" applyFont="1" applyFill="1" applyAlignment="1" applyProtection="1">
      <alignment horizontal="center" vertical="center"/>
      <protection locked="0"/>
    </xf>
    <xf numFmtId="176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38" fontId="6" fillId="0" borderId="29" xfId="1" applyFont="1" applyFill="1" applyBorder="1" applyAlignment="1" applyProtection="1">
      <alignment horizontal="center" vertical="center"/>
      <protection locked="0"/>
    </xf>
    <xf numFmtId="176" fontId="6" fillId="3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center" vertical="center"/>
      <protection locked="0"/>
    </xf>
    <xf numFmtId="179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 shrinkToFit="1"/>
    </xf>
    <xf numFmtId="0" fontId="3" fillId="2" borderId="0" xfId="0" applyFont="1" applyFill="1" applyAlignment="1" applyProtection="1">
      <alignment horizontal="right" vertical="center" wrapText="1" shrinkToFit="1"/>
    </xf>
    <xf numFmtId="38" fontId="15" fillId="0" borderId="1" xfId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left" vertical="center"/>
    </xf>
    <xf numFmtId="0" fontId="11" fillId="2" borderId="28" xfId="0" applyFont="1" applyFill="1" applyBorder="1" applyAlignment="1" applyProtection="1">
      <alignment horizontal="left" wrapText="1"/>
    </xf>
    <xf numFmtId="0" fontId="11" fillId="2" borderId="32" xfId="0" applyFont="1" applyFill="1" applyBorder="1" applyAlignment="1" applyProtection="1">
      <alignment horizontal="left" wrapText="1"/>
    </xf>
    <xf numFmtId="0" fontId="14" fillId="2" borderId="29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38" fontId="10" fillId="2" borderId="30" xfId="1" applyFont="1" applyFill="1" applyBorder="1" applyAlignment="1" applyProtection="1">
      <alignment horizontal="center" vertical="center"/>
    </xf>
    <xf numFmtId="38" fontId="10" fillId="2" borderId="28" xfId="1" applyFont="1" applyFill="1" applyBorder="1" applyAlignment="1" applyProtection="1">
      <alignment horizontal="center" vertical="center"/>
    </xf>
    <xf numFmtId="38" fontId="10" fillId="2" borderId="31" xfId="1" applyFont="1" applyFill="1" applyBorder="1" applyAlignment="1" applyProtection="1">
      <alignment horizontal="center" vertical="center"/>
    </xf>
    <xf numFmtId="38" fontId="10" fillId="2" borderId="29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177" fontId="3" fillId="2" borderId="33" xfId="0" applyNumberFormat="1" applyFont="1" applyFill="1" applyBorder="1" applyAlignment="1" applyProtection="1">
      <alignment horizontal="left" vertical="center" wrapText="1"/>
    </xf>
    <xf numFmtId="177" fontId="3" fillId="2" borderId="25" xfId="0" applyNumberFormat="1" applyFont="1" applyFill="1" applyBorder="1" applyAlignment="1" applyProtection="1">
      <alignment horizontal="left" vertical="center" wrapText="1"/>
    </xf>
    <xf numFmtId="182" fontId="3" fillId="2" borderId="13" xfId="0" applyNumberFormat="1" applyFont="1" applyFill="1" applyBorder="1" applyAlignment="1" applyProtection="1">
      <alignment horizontal="right" vertical="center"/>
    </xf>
    <xf numFmtId="177" fontId="3" fillId="2" borderId="0" xfId="0" applyNumberFormat="1" applyFont="1" applyFill="1" applyBorder="1" applyAlignment="1" applyProtection="1">
      <alignment horizontal="left" vertical="top" wrapText="1"/>
    </xf>
    <xf numFmtId="38" fontId="10" fillId="2" borderId="35" xfId="1" applyFont="1" applyFill="1" applyBorder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183" fontId="3" fillId="2" borderId="13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left" vertical="top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7" fontId="3" fillId="2" borderId="12" xfId="0" applyNumberFormat="1" applyFont="1" applyFill="1" applyBorder="1" applyAlignment="1" applyProtection="1">
      <alignment horizontal="center" vertical="center" textRotation="255" wrapText="1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</xf>
    <xf numFmtId="0" fontId="18" fillId="0" borderId="25" xfId="0" applyFont="1" applyFill="1" applyBorder="1" applyAlignment="1" applyProtection="1">
      <alignment horizontal="left" vertical="center" wrapText="1"/>
    </xf>
    <xf numFmtId="0" fontId="18" fillId="0" borderId="37" xfId="0" applyFont="1" applyFill="1" applyBorder="1" applyAlignment="1" applyProtection="1">
      <alignment horizontal="center" vertical="center" textRotation="255" wrapText="1"/>
    </xf>
    <xf numFmtId="0" fontId="18" fillId="0" borderId="38" xfId="0" applyFont="1" applyFill="1" applyBorder="1" applyAlignment="1" applyProtection="1">
      <alignment horizontal="center" vertical="center" textRotation="255" wrapText="1"/>
    </xf>
    <xf numFmtId="0" fontId="18" fillId="0" borderId="39" xfId="0" applyFont="1" applyFill="1" applyBorder="1" applyAlignment="1" applyProtection="1">
      <alignment horizontal="center" vertical="center" textRotation="255" wrapText="1"/>
    </xf>
    <xf numFmtId="0" fontId="18" fillId="0" borderId="37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left" vertical="center" wrapText="1"/>
    </xf>
    <xf numFmtId="0" fontId="18" fillId="0" borderId="25" xfId="0" applyFont="1" applyFill="1" applyBorder="1" applyAlignment="1" applyProtection="1">
      <alignment horizontal="center" vertical="center" textRotation="255" wrapText="1"/>
    </xf>
    <xf numFmtId="183" fontId="10" fillId="2" borderId="30" xfId="1" applyNumberFormat="1" applyFont="1" applyFill="1" applyBorder="1" applyAlignment="1" applyProtection="1">
      <alignment horizontal="center" vertical="center"/>
    </xf>
    <xf numFmtId="183" fontId="10" fillId="2" borderId="28" xfId="1" applyNumberFormat="1" applyFont="1" applyFill="1" applyBorder="1" applyAlignment="1" applyProtection="1">
      <alignment horizontal="center" vertical="center"/>
    </xf>
    <xf numFmtId="183" fontId="10" fillId="2" borderId="31" xfId="1" applyNumberFormat="1" applyFont="1" applyFill="1" applyBorder="1" applyAlignment="1" applyProtection="1">
      <alignment horizontal="center" vertical="center"/>
    </xf>
    <xf numFmtId="183" fontId="10" fillId="2" borderId="29" xfId="1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18" lockText="1" noThreeD="1"/>
</file>

<file path=xl/ctrlProps/ctrlProp10.xml><?xml version="1.0" encoding="utf-8"?>
<formControlPr xmlns="http://schemas.microsoft.com/office/spreadsheetml/2009/9/main" objectType="CheckBox" fmlaLink="$O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P$19" lockText="1" noThreeD="1"/>
</file>

<file path=xl/ctrlProps/ctrlProp8.xml><?xml version="1.0" encoding="utf-8"?>
<formControlPr xmlns="http://schemas.microsoft.com/office/spreadsheetml/2009/9/main" objectType="CheckBox" fmlaLink="$P$18" lockText="1" noThreeD="1"/>
</file>

<file path=xl/ctrlProps/ctrlProp9.xml><?xml version="1.0" encoding="utf-8"?>
<formControlPr xmlns="http://schemas.microsoft.com/office/spreadsheetml/2009/9/main" objectType="CheckBox" fmlaLink="$O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</xdr:row>
          <xdr:rowOff>106680</xdr:rowOff>
        </xdr:from>
        <xdr:to>
          <xdr:col>0</xdr:col>
          <xdr:colOff>236220</xdr:colOff>
          <xdr:row>18</xdr:row>
          <xdr:rowOff>91440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106680</xdr:rowOff>
        </xdr:from>
        <xdr:to>
          <xdr:col>0</xdr:col>
          <xdr:colOff>266700</xdr:colOff>
          <xdr:row>20</xdr:row>
          <xdr:rowOff>91440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24</xdr:row>
          <xdr:rowOff>76200</xdr:rowOff>
        </xdr:from>
        <xdr:to>
          <xdr:col>7</xdr:col>
          <xdr:colOff>236220</xdr:colOff>
          <xdr:row>24</xdr:row>
          <xdr:rowOff>243840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243840</xdr:colOff>
          <xdr:row>24</xdr:row>
          <xdr:rowOff>68580</xdr:rowOff>
        </xdr:from>
        <xdr:to>
          <xdr:col>9</xdr:col>
          <xdr:colOff>152400</xdr:colOff>
          <xdr:row>24</xdr:row>
          <xdr:rowOff>236220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24</xdr:row>
          <xdr:rowOff>76200</xdr:rowOff>
        </xdr:from>
        <xdr:to>
          <xdr:col>12</xdr:col>
          <xdr:colOff>198120</xdr:colOff>
          <xdr:row>24</xdr:row>
          <xdr:rowOff>243840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26</xdr:row>
          <xdr:rowOff>68580</xdr:rowOff>
        </xdr:from>
        <xdr:to>
          <xdr:col>5</xdr:col>
          <xdr:colOff>137160</xdr:colOff>
          <xdr:row>26</xdr:row>
          <xdr:rowOff>236220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26</xdr:row>
          <xdr:rowOff>68580</xdr:rowOff>
        </xdr:from>
        <xdr:to>
          <xdr:col>7</xdr:col>
          <xdr:colOff>22860</xdr:colOff>
          <xdr:row>26</xdr:row>
          <xdr:rowOff>236220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15240</xdr:rowOff>
        </xdr:from>
        <xdr:to>
          <xdr:col>2</xdr:col>
          <xdr:colOff>281940</xdr:colOff>
          <xdr:row>18</xdr:row>
          <xdr:rowOff>182880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17</xdr:row>
          <xdr:rowOff>22860</xdr:rowOff>
        </xdr:from>
        <xdr:to>
          <xdr:col>2</xdr:col>
          <xdr:colOff>266700</xdr:colOff>
          <xdr:row>17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77470</xdr:colOff>
      <xdr:row>8</xdr:row>
      <xdr:rowOff>22860</xdr:rowOff>
    </xdr:from>
    <xdr:to>
      <xdr:col>13</xdr:col>
      <xdr:colOff>290930</xdr:colOff>
      <xdr:row>8</xdr:row>
      <xdr:rowOff>238860</xdr:rowOff>
    </xdr:to>
    <xdr:sp macro="" textlink="">
      <xdr:nvSpPr>
        <xdr:cNvPr id="3" name="楕円 2"/>
        <xdr:cNvSpPr/>
      </xdr:nvSpPr>
      <xdr:spPr>
        <a:xfrm>
          <a:off x="6446520" y="1654810"/>
          <a:ext cx="213460" cy="216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106680</xdr:rowOff>
        </xdr:from>
        <xdr:to>
          <xdr:col>0</xdr:col>
          <xdr:colOff>266700</xdr:colOff>
          <xdr:row>16</xdr:row>
          <xdr:rowOff>91440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0"/>
  <sheetViews>
    <sheetView tabSelected="1" view="pageBreakPreview" zoomScaleNormal="100" zoomScaleSheetLayoutView="100" workbookViewId="0">
      <selection activeCell="G17" sqref="G17"/>
    </sheetView>
  </sheetViews>
  <sheetFormatPr defaultColWidth="8.796875" defaultRowHeight="20.399999999999999" customHeight="1" x14ac:dyDescent="0.45"/>
  <cols>
    <col min="1" max="1" width="4.296875" style="5" customWidth="1"/>
    <col min="2" max="2" width="19.8984375" style="5" customWidth="1"/>
    <col min="3" max="4" width="4.69921875" style="5" customWidth="1"/>
    <col min="5" max="7" width="8.69921875" style="5" customWidth="1"/>
    <col min="8" max="8" width="5.69921875" style="5" customWidth="1"/>
    <col min="9" max="9" width="3.69921875" style="5" customWidth="1"/>
    <col min="10" max="10" width="3.19921875" style="5" customWidth="1"/>
    <col min="11" max="11" width="4.69921875" style="5" customWidth="1"/>
    <col min="12" max="12" width="3.19921875" style="5" customWidth="1"/>
    <col min="13" max="14" width="4.69921875" style="5" customWidth="1"/>
    <col min="15" max="16" width="3.19921875" style="31" hidden="1" customWidth="1"/>
    <col min="17" max="17" width="5.296875" style="5" customWidth="1"/>
    <col min="18" max="18" width="10.59765625" style="5" customWidth="1"/>
    <col min="19" max="26" width="5.296875" style="5" customWidth="1"/>
    <col min="27" max="16384" width="8.796875" style="5"/>
  </cols>
  <sheetData>
    <row r="1" spans="1:19" ht="20.399999999999999" customHeight="1" x14ac:dyDescent="0.45">
      <c r="A1" s="18" t="s">
        <v>39</v>
      </c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1"/>
      <c r="N1" s="1"/>
    </row>
    <row r="2" spans="1:19" ht="20.399999999999999" customHeight="1" x14ac:dyDescent="0.45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32"/>
      <c r="Q2" s="6"/>
    </row>
    <row r="3" spans="1:19" ht="20.399999999999999" customHeight="1" x14ac:dyDescent="0.45">
      <c r="A3" s="1"/>
      <c r="B3" s="1"/>
      <c r="C3" s="1"/>
      <c r="D3" s="1"/>
      <c r="E3" s="1"/>
      <c r="F3" s="1"/>
      <c r="G3" s="1"/>
      <c r="H3" s="110"/>
      <c r="I3" s="110"/>
      <c r="J3" s="21" t="s">
        <v>4</v>
      </c>
      <c r="K3" s="54"/>
      <c r="L3" s="21" t="s">
        <v>3</v>
      </c>
      <c r="M3" s="54"/>
      <c r="N3" s="22" t="s">
        <v>2</v>
      </c>
      <c r="O3" s="33"/>
    </row>
    <row r="4" spans="1:19" ht="20.399999999999999" customHeight="1" x14ac:dyDescent="0.45">
      <c r="A4" s="1"/>
      <c r="B4" s="4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88"/>
      <c r="Q4" s="88"/>
      <c r="R4" s="7"/>
    </row>
    <row r="5" spans="1:19" ht="19.8" customHeight="1" x14ac:dyDescent="0.45">
      <c r="A5" s="1"/>
      <c r="B5" s="1" t="s">
        <v>31</v>
      </c>
      <c r="C5" s="1"/>
      <c r="D5" s="1"/>
      <c r="E5" s="29"/>
      <c r="F5" s="29"/>
      <c r="G5" s="29"/>
      <c r="H5" s="29"/>
      <c r="I5" s="29"/>
      <c r="J5" s="29"/>
      <c r="K5" s="29"/>
      <c r="L5" s="29"/>
      <c r="M5" s="29"/>
      <c r="N5" s="29"/>
      <c r="O5" s="34"/>
    </row>
    <row r="6" spans="1:19" ht="20.399999999999999" customHeight="1" x14ac:dyDescent="0.45">
      <c r="A6" s="1"/>
      <c r="B6" s="4"/>
      <c r="C6" s="58" t="s">
        <v>34</v>
      </c>
      <c r="D6" s="58"/>
      <c r="E6" s="59" t="s">
        <v>32</v>
      </c>
      <c r="F6" s="59"/>
      <c r="G6" s="47"/>
      <c r="H6" s="44" t="s">
        <v>33</v>
      </c>
      <c r="I6" s="56"/>
      <c r="J6" s="56"/>
      <c r="K6" s="56"/>
      <c r="L6" s="56"/>
      <c r="M6" s="57"/>
      <c r="N6" s="57"/>
      <c r="O6" s="35"/>
    </row>
    <row r="7" spans="1:19" ht="28.8" customHeight="1" x14ac:dyDescent="0.45">
      <c r="A7" s="1"/>
      <c r="B7" s="9"/>
      <c r="C7" s="1"/>
      <c r="D7" s="1"/>
      <c r="E7" s="60" t="s">
        <v>13</v>
      </c>
      <c r="F7" s="60"/>
      <c r="G7" s="87"/>
      <c r="H7" s="87"/>
      <c r="I7" s="87"/>
      <c r="J7" s="87"/>
      <c r="K7" s="87"/>
      <c r="L7" s="87"/>
      <c r="M7" s="87"/>
      <c r="N7" s="87"/>
      <c r="O7" s="34"/>
      <c r="P7" s="36"/>
      <c r="Q7" s="7"/>
      <c r="R7" s="7"/>
    </row>
    <row r="8" spans="1:19" ht="20.399999999999999" customHeight="1" x14ac:dyDescent="0.45">
      <c r="A8" s="1"/>
      <c r="B8" s="45"/>
      <c r="C8" s="1"/>
      <c r="D8" s="1"/>
      <c r="E8" s="59" t="s">
        <v>30</v>
      </c>
      <c r="F8" s="59"/>
      <c r="G8" s="86"/>
      <c r="H8" s="86"/>
      <c r="I8" s="86"/>
      <c r="J8" s="86"/>
      <c r="K8" s="86"/>
      <c r="L8" s="86"/>
      <c r="M8" s="86"/>
      <c r="N8" s="86"/>
      <c r="O8" s="35"/>
    </row>
    <row r="9" spans="1:19" ht="20.399999999999999" customHeight="1" x14ac:dyDescent="0.45">
      <c r="A9" s="1"/>
      <c r="B9" s="45"/>
      <c r="C9" s="1"/>
      <c r="D9" s="1"/>
      <c r="E9" s="59" t="s">
        <v>35</v>
      </c>
      <c r="F9" s="59"/>
      <c r="G9" s="86"/>
      <c r="H9" s="86"/>
      <c r="I9" s="86"/>
      <c r="J9" s="86"/>
      <c r="K9" s="86"/>
      <c r="L9" s="86"/>
      <c r="M9" s="86"/>
      <c r="N9" s="28" t="s">
        <v>29</v>
      </c>
      <c r="O9" s="35"/>
    </row>
    <row r="10" spans="1:19" ht="19.8" customHeight="1" x14ac:dyDescent="0.45">
      <c r="A10" s="1"/>
      <c r="B10" s="1"/>
      <c r="C10" s="1"/>
      <c r="D10" s="1"/>
      <c r="E10" s="59" t="s">
        <v>14</v>
      </c>
      <c r="F10" s="59"/>
      <c r="G10" s="78"/>
      <c r="H10" s="78"/>
      <c r="I10" s="78"/>
      <c r="J10" s="78"/>
      <c r="K10" s="78"/>
      <c r="L10" s="78"/>
      <c r="M10" s="78"/>
      <c r="N10" s="78"/>
      <c r="O10" s="34"/>
    </row>
    <row r="11" spans="1:19" ht="6.9" customHeight="1" x14ac:dyDescent="0.4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37"/>
    </row>
    <row r="12" spans="1:19" ht="60.6" customHeight="1" x14ac:dyDescent="0.45">
      <c r="A12" s="111" t="s">
        <v>18</v>
      </c>
      <c r="B12" s="79" t="s">
        <v>27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37"/>
    </row>
    <row r="13" spans="1:19" ht="19.2" customHeight="1" x14ac:dyDescent="0.45">
      <c r="A13" s="111"/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37"/>
    </row>
    <row r="14" spans="1:19" s="8" customFormat="1" ht="14.25" customHeight="1" x14ac:dyDescent="0.45">
      <c r="A14" s="16"/>
      <c r="B14" s="10"/>
      <c r="C14" s="15"/>
      <c r="D14" s="15"/>
      <c r="E14" s="15"/>
      <c r="F14" s="15"/>
      <c r="G14" s="10"/>
      <c r="H14" s="10"/>
      <c r="I14" s="10"/>
      <c r="J14" s="10"/>
      <c r="K14" s="10"/>
      <c r="L14" s="10"/>
      <c r="M14" s="10"/>
      <c r="N14" s="10"/>
      <c r="O14" s="36"/>
      <c r="P14" s="31"/>
    </row>
    <row r="15" spans="1:19" s="8" customFormat="1" ht="15.6" customHeight="1" x14ac:dyDescent="0.45">
      <c r="A15" s="112" t="s">
        <v>6</v>
      </c>
      <c r="B15" s="113"/>
      <c r="C15" s="113"/>
      <c r="D15" s="113"/>
      <c r="E15" s="113"/>
      <c r="F15" s="113"/>
      <c r="G15" s="113"/>
      <c r="H15" s="19"/>
      <c r="I15" s="127" t="s">
        <v>20</v>
      </c>
      <c r="J15" s="113"/>
      <c r="K15" s="113"/>
      <c r="L15" s="113"/>
      <c r="M15" s="113"/>
      <c r="N15" s="128"/>
      <c r="O15" s="38"/>
      <c r="P15" s="31"/>
      <c r="Q15" s="11"/>
    </row>
    <row r="16" spans="1:19" s="8" customFormat="1" ht="16.350000000000001" customHeight="1" x14ac:dyDescent="0.15">
      <c r="A16" s="64"/>
      <c r="B16" s="71" t="s">
        <v>38</v>
      </c>
      <c r="C16" s="71"/>
      <c r="D16" s="71"/>
      <c r="E16" s="71"/>
      <c r="F16" s="71"/>
      <c r="G16" s="67" t="s">
        <v>40</v>
      </c>
      <c r="H16" s="68"/>
      <c r="I16" s="141" t="str">
        <f>IF(O16,IF(AND(ISNUMBER(P16),P16&lt;&gt;""),P16*20000,""),"")</f>
        <v/>
      </c>
      <c r="J16" s="142"/>
      <c r="K16" s="142"/>
      <c r="L16" s="142"/>
      <c r="M16" s="142"/>
      <c r="N16" s="62" t="s">
        <v>68</v>
      </c>
      <c r="O16" s="61" t="b">
        <v>0</v>
      </c>
      <c r="P16" s="46" t="str">
        <f>IF(G17=3,3,IF(G17=4,4,IF(G17="5以上",5,"")))</f>
        <v/>
      </c>
      <c r="Q16" s="11"/>
      <c r="R16" s="11"/>
      <c r="S16" s="11"/>
    </row>
    <row r="17" spans="1:19" ht="16.350000000000001" customHeight="1" x14ac:dyDescent="0.45">
      <c r="A17" s="129"/>
      <c r="B17" s="130"/>
      <c r="C17" s="130"/>
      <c r="D17" s="130"/>
      <c r="E17" s="130"/>
      <c r="F17" s="130"/>
      <c r="G17" s="48"/>
      <c r="H17" s="39" t="s">
        <v>36</v>
      </c>
      <c r="I17" s="143"/>
      <c r="J17" s="144"/>
      <c r="K17" s="144"/>
      <c r="L17" s="144"/>
      <c r="M17" s="144"/>
      <c r="N17" s="63"/>
      <c r="O17" s="61"/>
      <c r="P17" s="46"/>
      <c r="Q17" s="12"/>
      <c r="R17" s="12"/>
      <c r="S17" s="12"/>
    </row>
    <row r="18" spans="1:19" s="8" customFormat="1" ht="16.350000000000001" customHeight="1" x14ac:dyDescent="0.15">
      <c r="A18" s="64"/>
      <c r="B18" s="26" t="s">
        <v>22</v>
      </c>
      <c r="C18" s="49"/>
      <c r="D18" s="66" t="s">
        <v>25</v>
      </c>
      <c r="E18" s="66"/>
      <c r="F18" s="66"/>
      <c r="G18" s="67" t="s">
        <v>24</v>
      </c>
      <c r="H18" s="68"/>
      <c r="I18" s="74" t="str">
        <f>IF(AND(P18=TRUE,O18=TRUE),120000,IF(AND(P19=TRUE,O18=TRUE),IF(G19&gt;=120000,"-",ROUNDDOWN(G19,-3)),""))</f>
        <v/>
      </c>
      <c r="J18" s="75"/>
      <c r="K18" s="75"/>
      <c r="L18" s="75"/>
      <c r="M18" s="75"/>
      <c r="N18" s="62" t="s">
        <v>68</v>
      </c>
      <c r="O18" s="61" t="b">
        <v>0</v>
      </c>
      <c r="P18" s="46" t="b">
        <v>0</v>
      </c>
      <c r="Q18" s="11"/>
      <c r="R18" s="11"/>
      <c r="S18" s="11"/>
    </row>
    <row r="19" spans="1:19" s="8" customFormat="1" ht="16.350000000000001" customHeight="1" x14ac:dyDescent="0.45">
      <c r="A19" s="65"/>
      <c r="B19" s="27" t="s">
        <v>23</v>
      </c>
      <c r="C19" s="50"/>
      <c r="D19" s="69" t="s">
        <v>26</v>
      </c>
      <c r="E19" s="69"/>
      <c r="F19" s="69"/>
      <c r="G19" s="51"/>
      <c r="H19" s="20" t="s">
        <v>21</v>
      </c>
      <c r="I19" s="76"/>
      <c r="J19" s="77"/>
      <c r="K19" s="77"/>
      <c r="L19" s="77"/>
      <c r="M19" s="77"/>
      <c r="N19" s="63"/>
      <c r="O19" s="61"/>
      <c r="P19" s="46" t="b">
        <v>0</v>
      </c>
      <c r="Q19" s="11"/>
      <c r="R19" s="11"/>
      <c r="S19" s="11"/>
    </row>
    <row r="20" spans="1:19" s="8" customFormat="1" ht="16.350000000000001" customHeight="1" x14ac:dyDescent="0.15">
      <c r="A20" s="64"/>
      <c r="B20" s="71" t="s">
        <v>5</v>
      </c>
      <c r="C20" s="71"/>
      <c r="D20" s="71"/>
      <c r="E20" s="71"/>
      <c r="F20" s="71"/>
      <c r="G20" s="67" t="s">
        <v>37</v>
      </c>
      <c r="H20" s="68"/>
      <c r="I20" s="74" t="str">
        <f>IF(O20,IF(AND(ISNUMBER(G21),G21&lt;&gt;""),G21*100000,""),"")</f>
        <v/>
      </c>
      <c r="J20" s="75"/>
      <c r="K20" s="75"/>
      <c r="L20" s="75"/>
      <c r="M20" s="75"/>
      <c r="N20" s="62" t="s">
        <v>68</v>
      </c>
      <c r="O20" s="61" t="b">
        <v>0</v>
      </c>
      <c r="P20" s="46"/>
      <c r="Q20" s="11"/>
      <c r="R20" s="11"/>
      <c r="S20" s="11"/>
    </row>
    <row r="21" spans="1:19" ht="16.350000000000001" customHeight="1" x14ac:dyDescent="0.45">
      <c r="A21" s="70"/>
      <c r="B21" s="72"/>
      <c r="C21" s="72"/>
      <c r="D21" s="72"/>
      <c r="E21" s="72"/>
      <c r="F21" s="72"/>
      <c r="G21" s="52"/>
      <c r="H21" s="30" t="s">
        <v>36</v>
      </c>
      <c r="I21" s="83"/>
      <c r="J21" s="84"/>
      <c r="K21" s="84"/>
      <c r="L21" s="84"/>
      <c r="M21" s="84"/>
      <c r="N21" s="73"/>
      <c r="O21" s="61"/>
      <c r="P21" s="46"/>
      <c r="Q21" s="12"/>
      <c r="R21" s="12"/>
      <c r="S21" s="12"/>
    </row>
    <row r="22" spans="1:19" s="8" customFormat="1" ht="32.85" customHeight="1" x14ac:dyDescent="0.45">
      <c r="A22" s="23" t="s">
        <v>28</v>
      </c>
      <c r="B22" s="2"/>
      <c r="C22" s="24"/>
      <c r="D22" s="24"/>
      <c r="E22" s="81"/>
      <c r="F22" s="81"/>
      <c r="G22" s="81"/>
      <c r="H22" s="25"/>
      <c r="I22" s="85" t="str">
        <f>IF((SUMIF(O16:O21,TRUE,I16:I21))=0,"",(SUMIF(O16:O21,TRUE,I16:I21)))</f>
        <v/>
      </c>
      <c r="J22" s="85"/>
      <c r="K22" s="85"/>
      <c r="L22" s="85"/>
      <c r="M22" s="85"/>
      <c r="N22" s="55" t="s">
        <v>69</v>
      </c>
      <c r="O22" s="36"/>
      <c r="P22" s="31"/>
    </row>
    <row r="23" spans="1:19" ht="14.25" customHeight="1" x14ac:dyDescent="0.4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9" ht="20.399999999999999" customHeight="1" x14ac:dyDescent="0.45">
      <c r="A24" s="72" t="s">
        <v>8</v>
      </c>
      <c r="B24" s="72"/>
      <c r="C24" s="72"/>
      <c r="D24" s="72"/>
      <c r="E24" s="72"/>
      <c r="F24" s="72"/>
      <c r="G24" s="72"/>
      <c r="H24" s="13"/>
      <c r="I24" s="13"/>
      <c r="J24" s="13"/>
      <c r="K24" s="13"/>
      <c r="L24" s="13"/>
      <c r="M24" s="13"/>
      <c r="N24" s="17"/>
      <c r="O24" s="36"/>
      <c r="Q24" s="12"/>
      <c r="R24" s="12"/>
      <c r="S24" s="12"/>
    </row>
    <row r="25" spans="1:19" ht="24.6" customHeight="1" x14ac:dyDescent="0.45">
      <c r="A25" s="95" t="s">
        <v>9</v>
      </c>
      <c r="B25" s="96"/>
      <c r="C25" s="119"/>
      <c r="D25" s="120"/>
      <c r="E25" s="120"/>
      <c r="F25" s="120"/>
      <c r="G25" s="120"/>
      <c r="H25" s="121" t="s">
        <v>16</v>
      </c>
      <c r="I25" s="121"/>
      <c r="J25" s="121"/>
      <c r="K25" s="121"/>
      <c r="L25" s="121"/>
      <c r="M25" s="121"/>
      <c r="N25" s="122"/>
      <c r="O25" s="36"/>
      <c r="Q25" s="12"/>
      <c r="R25" s="12"/>
      <c r="S25" s="14"/>
    </row>
    <row r="26" spans="1:19" ht="24.6" customHeight="1" x14ac:dyDescent="0.45">
      <c r="A26" s="97" t="s">
        <v>15</v>
      </c>
      <c r="B26" s="98"/>
      <c r="C26" s="123"/>
      <c r="D26" s="124"/>
      <c r="E26" s="124"/>
      <c r="F26" s="124"/>
      <c r="G26" s="124"/>
      <c r="H26" s="125" t="s">
        <v>12</v>
      </c>
      <c r="I26" s="125"/>
      <c r="J26" s="125"/>
      <c r="K26" s="125"/>
      <c r="L26" s="125"/>
      <c r="M26" s="125"/>
      <c r="N26" s="126"/>
      <c r="O26" s="36"/>
      <c r="Q26" s="12"/>
      <c r="R26" s="12"/>
      <c r="S26" s="14"/>
    </row>
    <row r="27" spans="1:19" ht="24.6" customHeight="1" x14ac:dyDescent="0.45">
      <c r="A27" s="97" t="s">
        <v>10</v>
      </c>
      <c r="B27" s="98"/>
      <c r="C27" s="103" t="s">
        <v>17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</row>
    <row r="28" spans="1:19" ht="24.6" customHeight="1" x14ac:dyDescent="0.45">
      <c r="A28" s="99" t="s">
        <v>7</v>
      </c>
      <c r="B28" s="100"/>
      <c r="C28" s="117"/>
      <c r="D28" s="118"/>
      <c r="E28" s="53"/>
      <c r="F28" s="53"/>
      <c r="G28" s="53"/>
      <c r="H28" s="108"/>
      <c r="I28" s="109"/>
      <c r="J28" s="108"/>
      <c r="K28" s="109"/>
      <c r="L28" s="109"/>
      <c r="M28" s="108"/>
      <c r="N28" s="116"/>
    </row>
    <row r="29" spans="1:19" ht="17.399999999999999" customHeight="1" x14ac:dyDescent="0.45">
      <c r="A29" s="101" t="s">
        <v>0</v>
      </c>
      <c r="B29" s="102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9" ht="28.2" customHeight="1" x14ac:dyDescent="0.45">
      <c r="A30" s="90" t="s">
        <v>11</v>
      </c>
      <c r="B30" s="91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</row>
    <row r="31" spans="1:19" ht="47.4" customHeight="1" x14ac:dyDescent="0.45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</row>
    <row r="32" spans="1:19" ht="20.399999999999999" customHeight="1" x14ac:dyDescent="0.45">
      <c r="A32" s="5" t="s">
        <v>51</v>
      </c>
    </row>
    <row r="33" spans="1:16" ht="18.600000000000001" customHeight="1" x14ac:dyDescent="0.45">
      <c r="A33" s="132" t="s">
        <v>38</v>
      </c>
      <c r="B33" s="131" t="s">
        <v>58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40"/>
      <c r="O33" s="41"/>
      <c r="P33" s="5"/>
    </row>
    <row r="34" spans="1:16" ht="18.600000000000001" customHeight="1" x14ac:dyDescent="0.45">
      <c r="A34" s="133"/>
      <c r="B34" s="131" t="s">
        <v>46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40"/>
      <c r="O34" s="41"/>
      <c r="P34" s="5"/>
    </row>
    <row r="35" spans="1:16" ht="18.600000000000001" customHeight="1" x14ac:dyDescent="0.45">
      <c r="A35" s="133"/>
      <c r="B35" s="131" t="s">
        <v>52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40"/>
      <c r="O35" s="41"/>
      <c r="P35" s="5"/>
    </row>
    <row r="36" spans="1:16" ht="18.600000000000001" customHeight="1" x14ac:dyDescent="0.45">
      <c r="A36" s="133"/>
      <c r="B36" s="131" t="s">
        <v>53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40"/>
      <c r="O36" s="41"/>
      <c r="P36" s="5"/>
    </row>
    <row r="37" spans="1:16" ht="18.600000000000001" customHeight="1" x14ac:dyDescent="0.45">
      <c r="A37" s="133"/>
      <c r="B37" s="131" t="s">
        <v>54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40"/>
      <c r="O37" s="41"/>
      <c r="P37" s="5"/>
    </row>
    <row r="38" spans="1:16" ht="18.600000000000001" customHeight="1" x14ac:dyDescent="0.45">
      <c r="A38" s="133"/>
      <c r="B38" s="131" t="s">
        <v>55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40"/>
      <c r="O38" s="41"/>
      <c r="P38" s="5"/>
    </row>
    <row r="39" spans="1:16" ht="18.600000000000001" customHeight="1" x14ac:dyDescent="0.45">
      <c r="A39" s="133"/>
      <c r="B39" s="137" t="s">
        <v>56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9"/>
      <c r="N39" s="40"/>
      <c r="O39" s="41"/>
      <c r="P39" s="5"/>
    </row>
    <row r="40" spans="1:16" ht="18.600000000000001" customHeight="1" x14ac:dyDescent="0.45">
      <c r="A40" s="134"/>
      <c r="B40" s="131" t="s">
        <v>57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40"/>
      <c r="O40" s="41"/>
      <c r="P40" s="5"/>
    </row>
    <row r="41" spans="1:16" ht="7.8" customHeight="1" x14ac:dyDescent="0.45"/>
    <row r="42" spans="1:16" ht="20.399999999999999" customHeight="1" x14ac:dyDescent="0.45">
      <c r="A42" s="140" t="s">
        <v>41</v>
      </c>
      <c r="B42" s="131" t="s">
        <v>42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40"/>
      <c r="O42" s="41"/>
      <c r="P42" s="5"/>
    </row>
    <row r="43" spans="1:16" ht="20.399999999999999" customHeight="1" x14ac:dyDescent="0.45">
      <c r="A43" s="140"/>
      <c r="B43" s="131" t="s">
        <v>43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40"/>
      <c r="O43" s="41"/>
      <c r="P43" s="5"/>
    </row>
    <row r="44" spans="1:16" ht="20.399999999999999" customHeight="1" x14ac:dyDescent="0.45">
      <c r="A44" s="140"/>
      <c r="B44" s="131" t="s">
        <v>59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40"/>
      <c r="O44" s="41"/>
      <c r="P44" s="5"/>
    </row>
    <row r="45" spans="1:16" ht="20.399999999999999" customHeight="1" x14ac:dyDescent="0.45">
      <c r="A45" s="140"/>
      <c r="B45" s="131" t="s">
        <v>60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40"/>
      <c r="O45" s="41"/>
      <c r="P45" s="5"/>
    </row>
    <row r="46" spans="1:16" ht="18.600000000000001" customHeight="1" x14ac:dyDescent="0.45">
      <c r="A46" s="140"/>
      <c r="B46" s="131" t="s">
        <v>61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40"/>
      <c r="O46" s="41"/>
      <c r="P46" s="5"/>
    </row>
    <row r="47" spans="1:16" ht="20.399999999999999" customHeight="1" x14ac:dyDescent="0.45">
      <c r="A47" s="140"/>
      <c r="B47" s="131" t="s">
        <v>63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40"/>
      <c r="O47" s="41"/>
      <c r="P47" s="5"/>
    </row>
    <row r="48" spans="1:16" ht="7.8" customHeight="1" x14ac:dyDescent="0.4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0"/>
      <c r="O48" s="41"/>
      <c r="P48" s="5"/>
    </row>
    <row r="49" spans="1:16" ht="20.399999999999999" customHeight="1" x14ac:dyDescent="0.45">
      <c r="A49" s="132" t="s">
        <v>44</v>
      </c>
      <c r="B49" s="131" t="s">
        <v>45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40"/>
      <c r="O49" s="41"/>
      <c r="P49" s="5"/>
    </row>
    <row r="50" spans="1:16" ht="20.399999999999999" customHeight="1" x14ac:dyDescent="0.45">
      <c r="A50" s="133"/>
      <c r="B50" s="131" t="s">
        <v>46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40"/>
      <c r="O50" s="41"/>
      <c r="P50" s="5"/>
    </row>
    <row r="51" spans="1:16" ht="20.399999999999999" customHeight="1" x14ac:dyDescent="0.45">
      <c r="A51" s="133"/>
      <c r="B51" s="131" t="s">
        <v>47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40"/>
      <c r="O51" s="41"/>
      <c r="P51" s="5"/>
    </row>
    <row r="52" spans="1:16" ht="20.399999999999999" customHeight="1" x14ac:dyDescent="0.45">
      <c r="A52" s="133"/>
      <c r="B52" s="131" t="s">
        <v>48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40"/>
      <c r="O52" s="41"/>
      <c r="P52" s="5"/>
    </row>
    <row r="53" spans="1:16" ht="27.6" customHeight="1" x14ac:dyDescent="0.45">
      <c r="A53" s="133"/>
      <c r="B53" s="131" t="s">
        <v>64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40"/>
      <c r="O53" s="41"/>
      <c r="P53" s="5"/>
    </row>
    <row r="54" spans="1:16" ht="20.399999999999999" customHeight="1" x14ac:dyDescent="0.45">
      <c r="A54" s="133"/>
      <c r="B54" s="135" t="s">
        <v>49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40"/>
      <c r="O54" s="41"/>
      <c r="P54" s="5"/>
    </row>
    <row r="55" spans="1:16" ht="20.399999999999999" customHeight="1" x14ac:dyDescent="0.45">
      <c r="A55" s="133"/>
      <c r="B55" s="135" t="s">
        <v>50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40"/>
      <c r="O55" s="41"/>
      <c r="P55" s="5"/>
    </row>
    <row r="56" spans="1:16" ht="20.399999999999999" customHeight="1" x14ac:dyDescent="0.45">
      <c r="A56" s="133"/>
      <c r="B56" s="135" t="s">
        <v>62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7"/>
      <c r="O56" s="41"/>
      <c r="P56" s="5"/>
    </row>
    <row r="57" spans="1:16" ht="20.399999999999999" customHeight="1" x14ac:dyDescent="0.45">
      <c r="A57" s="133"/>
      <c r="B57" s="131" t="s">
        <v>65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7"/>
      <c r="O57" s="41"/>
      <c r="P57" s="5"/>
    </row>
    <row r="58" spans="1:16" ht="20.399999999999999" customHeight="1" x14ac:dyDescent="0.45">
      <c r="A58" s="134"/>
      <c r="B58" s="131" t="s">
        <v>66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7"/>
      <c r="O58" s="41"/>
      <c r="P58" s="5"/>
    </row>
    <row r="59" spans="1:16" ht="12.6" customHeight="1" x14ac:dyDescent="0.45"/>
    <row r="60" spans="1:16" ht="20.399999999999999" customHeight="1" x14ac:dyDescent="0.45">
      <c r="A60" s="136" t="s">
        <v>67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</sheetData>
  <sheetProtection password="D8C6" sheet="1" selectLockedCells="1"/>
  <mergeCells count="90">
    <mergeCell ref="A60:N60"/>
    <mergeCell ref="A33:A40"/>
    <mergeCell ref="B33:M33"/>
    <mergeCell ref="B34:M34"/>
    <mergeCell ref="B35:M35"/>
    <mergeCell ref="B36:M36"/>
    <mergeCell ref="B37:M37"/>
    <mergeCell ref="B38:M38"/>
    <mergeCell ref="B39:M39"/>
    <mergeCell ref="B40:M40"/>
    <mergeCell ref="A42:A47"/>
    <mergeCell ref="B42:M42"/>
    <mergeCell ref="B43:M43"/>
    <mergeCell ref="B44:M44"/>
    <mergeCell ref="B45:M45"/>
    <mergeCell ref="B47:M47"/>
    <mergeCell ref="B46:M46"/>
    <mergeCell ref="A49:A58"/>
    <mergeCell ref="B49:M49"/>
    <mergeCell ref="B50:M50"/>
    <mergeCell ref="B51:M51"/>
    <mergeCell ref="B52:M52"/>
    <mergeCell ref="B53:M53"/>
    <mergeCell ref="B54:M54"/>
    <mergeCell ref="B55:M55"/>
    <mergeCell ref="B56:M56"/>
    <mergeCell ref="B58:M58"/>
    <mergeCell ref="B57:M57"/>
    <mergeCell ref="A23:N23"/>
    <mergeCell ref="A15:G15"/>
    <mergeCell ref="A31:N31"/>
    <mergeCell ref="J28:L28"/>
    <mergeCell ref="M28:N28"/>
    <mergeCell ref="C28:D28"/>
    <mergeCell ref="C25:G25"/>
    <mergeCell ref="H25:N25"/>
    <mergeCell ref="C26:G26"/>
    <mergeCell ref="H26:N26"/>
    <mergeCell ref="I15:N15"/>
    <mergeCell ref="A16:A17"/>
    <mergeCell ref="B16:F17"/>
    <mergeCell ref="G16:H16"/>
    <mergeCell ref="P4:Q4"/>
    <mergeCell ref="A2:N2"/>
    <mergeCell ref="A30:B30"/>
    <mergeCell ref="C30:N30"/>
    <mergeCell ref="A24:G24"/>
    <mergeCell ref="A25:B25"/>
    <mergeCell ref="A27:B27"/>
    <mergeCell ref="A28:B28"/>
    <mergeCell ref="A29:B29"/>
    <mergeCell ref="C27:N27"/>
    <mergeCell ref="A26:B26"/>
    <mergeCell ref="C29:N29"/>
    <mergeCell ref="H28:I28"/>
    <mergeCell ref="O18:O19"/>
    <mergeCell ref="H3:I3"/>
    <mergeCell ref="A12:A13"/>
    <mergeCell ref="G8:N8"/>
    <mergeCell ref="E9:F9"/>
    <mergeCell ref="G9:H9"/>
    <mergeCell ref="I9:M9"/>
    <mergeCell ref="G7:N7"/>
    <mergeCell ref="E8:F8"/>
    <mergeCell ref="G10:N10"/>
    <mergeCell ref="B12:N13"/>
    <mergeCell ref="E22:G22"/>
    <mergeCell ref="N18:N19"/>
    <mergeCell ref="E10:F10"/>
    <mergeCell ref="A11:N11"/>
    <mergeCell ref="I20:M21"/>
    <mergeCell ref="I22:M22"/>
    <mergeCell ref="O20:O21"/>
    <mergeCell ref="N16:N17"/>
    <mergeCell ref="O16:O17"/>
    <mergeCell ref="A18:A19"/>
    <mergeCell ref="D18:F18"/>
    <mergeCell ref="G18:H18"/>
    <mergeCell ref="D19:F19"/>
    <mergeCell ref="A20:A21"/>
    <mergeCell ref="B20:F21"/>
    <mergeCell ref="N20:N21"/>
    <mergeCell ref="G20:H20"/>
    <mergeCell ref="I16:M17"/>
    <mergeCell ref="I18:M19"/>
    <mergeCell ref="I6:L6"/>
    <mergeCell ref="M6:N6"/>
    <mergeCell ref="C6:D6"/>
    <mergeCell ref="E6:F6"/>
    <mergeCell ref="E7:F7"/>
  </mergeCells>
  <phoneticPr fontId="4"/>
  <dataValidations count="5">
    <dataValidation allowBlank="1" showInputMessage="1" showErrorMessage="1" error="自動計算となりますので、入力不要です。" sqref="C14:F14 C22:D22"/>
    <dataValidation type="list" allowBlank="1" showInputMessage="1" showErrorMessage="1" sqref="G21">
      <formula1>"　 ,1,2,3,4,5"</formula1>
    </dataValidation>
    <dataValidation type="list" errorStyle="warning" allowBlank="1" showInputMessage="1" showErrorMessage="1" sqref="H3:I3">
      <formula1>"　,令和７,令和８"</formula1>
    </dataValidation>
    <dataValidation type="list" allowBlank="1" showInputMessage="1" showErrorMessage="1" sqref="G17">
      <formula1>"　 ,3,4,5以上"</formula1>
    </dataValidation>
    <dataValidation imeMode="fullKatakana" allowBlank="1" showInputMessage="1" showErrorMessage="1" sqref="C29:N29"/>
  </dataValidations>
  <printOptions horizontalCentered="1" verticalCentered="1"/>
  <pageMargins left="0.19685039370078741" right="0.19685039370078741" top="0" bottom="0" header="0.31496062992125984" footer="0.31496062992125984"/>
  <pageSetup paperSize="9" scale="96" fitToHeight="2" orientation="portrait" blackAndWhite="1" r:id="rId1"/>
  <rowBreaks count="1" manualBreakCount="1">
    <brk id="3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0</xdr:col>
                    <xdr:colOff>76200</xdr:colOff>
                    <xdr:row>17</xdr:row>
                    <xdr:rowOff>106680</xdr:rowOff>
                  </from>
                  <to>
                    <xdr:col>0</xdr:col>
                    <xdr:colOff>236220</xdr:colOff>
                    <xdr:row>18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>
                <anchor moveWithCells="1">
                  <from>
                    <xdr:col>7</xdr:col>
                    <xdr:colOff>45720</xdr:colOff>
                    <xdr:row>24</xdr:row>
                    <xdr:rowOff>76200</xdr:rowOff>
                  </from>
                  <to>
                    <xdr:col>7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8</xdr:col>
                    <xdr:colOff>243840</xdr:colOff>
                    <xdr:row>24</xdr:row>
                    <xdr:rowOff>68580</xdr:rowOff>
                  </from>
                  <to>
                    <xdr:col>9</xdr:col>
                    <xdr:colOff>152400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12</xdr:col>
                    <xdr:colOff>7620</xdr:colOff>
                    <xdr:row>24</xdr:row>
                    <xdr:rowOff>76200</xdr:rowOff>
                  </from>
                  <to>
                    <xdr:col>12</xdr:col>
                    <xdr:colOff>198120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4</xdr:col>
                    <xdr:colOff>609600</xdr:colOff>
                    <xdr:row>26</xdr:row>
                    <xdr:rowOff>68580</xdr:rowOff>
                  </from>
                  <to>
                    <xdr:col>5</xdr:col>
                    <xdr:colOff>137160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6</xdr:col>
                    <xdr:colOff>495300</xdr:colOff>
                    <xdr:row>26</xdr:row>
                    <xdr:rowOff>68580</xdr:rowOff>
                  </from>
                  <to>
                    <xdr:col>7</xdr:col>
                    <xdr:colOff>22860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15240</xdr:rowOff>
                  </from>
                  <to>
                    <xdr:col>2</xdr:col>
                    <xdr:colOff>281940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 moveWithCells="1">
                  <from>
                    <xdr:col>2</xdr:col>
                    <xdr:colOff>91440</xdr:colOff>
                    <xdr:row>17</xdr:row>
                    <xdr:rowOff>22860</xdr:rowOff>
                  </from>
                  <to>
                    <xdr:col>2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106680</xdr:rowOff>
                  </from>
                  <to>
                    <xdr:col>0</xdr:col>
                    <xdr:colOff>266700</xdr:colOff>
                    <xdr:row>20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106680</xdr:rowOff>
                  </from>
                  <to>
                    <xdr:col>0</xdr:col>
                    <xdr:colOff>266700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2025-03-26T07:00:42Z</cp:lastPrinted>
  <dcterms:created xsi:type="dcterms:W3CDTF">2023-12-21T01:50:25Z</dcterms:created>
  <dcterms:modified xsi:type="dcterms:W3CDTF">2025-07-01T01:10:08Z</dcterms:modified>
</cp:coreProperties>
</file>