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05_総務部\05_管財入札課1\03課共通(例規)\04要領\18週休２日制工事実施要領\03.改正\R7.04.01（交替制）\周知\"/>
    </mc:Choice>
  </mc:AlternateContent>
  <bookViews>
    <workbookView xWindow="720" yWindow="348" windowWidth="17952" windowHeight="11112"/>
  </bookViews>
  <sheets>
    <sheet name="第２号様式" sheetId="5" r:id="rId1"/>
  </sheets>
  <definedNames>
    <definedName name="_xlnm.Print_Area" localSheetId="0">第２号様式!$A$5:$AR$35</definedName>
  </definedNames>
  <calcPr calcId="162913"/>
</workbook>
</file>

<file path=xl/calcChain.xml><?xml version="1.0" encoding="utf-8"?>
<calcChain xmlns="http://schemas.openxmlformats.org/spreadsheetml/2006/main">
  <c r="AI17" i="5" l="1"/>
  <c r="AO17" i="5" s="1"/>
  <c r="AI18" i="5"/>
  <c r="AO18" i="5" s="1"/>
  <c r="AI19" i="5"/>
  <c r="AO19" i="5" s="1"/>
  <c r="AI20" i="5"/>
  <c r="AO20" i="5" s="1"/>
  <c r="AI21" i="5"/>
  <c r="AO21" i="5" s="1"/>
  <c r="AI22" i="5"/>
  <c r="AO22" i="5" s="1"/>
  <c r="AI23" i="5"/>
  <c r="AO23" i="5" s="1"/>
  <c r="AI24" i="5"/>
  <c r="AO24" i="5" s="1"/>
  <c r="AI25" i="5"/>
  <c r="AO25" i="5" s="1"/>
  <c r="AI26" i="5"/>
  <c r="AO26" i="5" s="1"/>
  <c r="AI27" i="5"/>
  <c r="AO27" i="5" s="1"/>
  <c r="AI16" i="5"/>
  <c r="AO16" i="5" s="1"/>
  <c r="AJ16" i="5" l="1"/>
  <c r="AP16" i="5" s="1"/>
  <c r="AQ16" i="5" s="1"/>
  <c r="AK16" i="5" l="1"/>
  <c r="AJ27" i="5"/>
  <c r="AP27" i="5" s="1"/>
  <c r="AQ27" i="5" s="1"/>
  <c r="AJ26" i="5"/>
  <c r="AP26" i="5" s="1"/>
  <c r="AQ26" i="5" s="1"/>
  <c r="AJ25" i="5"/>
  <c r="AP25" i="5" s="1"/>
  <c r="AQ25" i="5" s="1"/>
  <c r="AJ24" i="5"/>
  <c r="AP24" i="5" s="1"/>
  <c r="AQ24" i="5" s="1"/>
  <c r="AJ23" i="5"/>
  <c r="AP23" i="5" s="1"/>
  <c r="AQ23" i="5" s="1"/>
  <c r="AJ22" i="5"/>
  <c r="AP22" i="5" s="1"/>
  <c r="AQ22" i="5" s="1"/>
  <c r="AJ21" i="5"/>
  <c r="AP21" i="5" s="1"/>
  <c r="AQ21" i="5" s="1"/>
  <c r="AJ20" i="5"/>
  <c r="AP20" i="5" s="1"/>
  <c r="AQ20" i="5" s="1"/>
  <c r="AJ19" i="5"/>
  <c r="AP19" i="5" s="1"/>
  <c r="AQ19" i="5" s="1"/>
  <c r="AJ18" i="5"/>
  <c r="AP18" i="5" s="1"/>
  <c r="AQ18" i="5" s="1"/>
  <c r="AJ17" i="5"/>
  <c r="AP17" i="5" s="1"/>
  <c r="AQ17" i="5" s="1"/>
  <c r="AR16" i="5" s="1"/>
  <c r="D15" i="5"/>
  <c r="E15" i="5" s="1"/>
  <c r="F15" i="5" s="1"/>
  <c r="G15" i="5" s="1"/>
  <c r="H15" i="5" s="1"/>
  <c r="I15" i="5" s="1"/>
  <c r="J15" i="5" s="1"/>
  <c r="K15" i="5" s="1"/>
  <c r="L15" i="5" s="1"/>
  <c r="M15" i="5" s="1"/>
  <c r="N15" i="5" s="1"/>
  <c r="O15" i="5" s="1"/>
  <c r="P15" i="5" s="1"/>
  <c r="Q15" i="5" s="1"/>
  <c r="R15" i="5" s="1"/>
  <c r="S15" i="5" s="1"/>
  <c r="T15" i="5" s="1"/>
  <c r="U15" i="5" s="1"/>
  <c r="V15" i="5" s="1"/>
  <c r="W15" i="5" s="1"/>
  <c r="X15" i="5" s="1"/>
  <c r="Y15" i="5" s="1"/>
  <c r="Z15" i="5" s="1"/>
  <c r="AA15" i="5" s="1"/>
  <c r="AB15" i="5" s="1"/>
  <c r="AC15" i="5" s="1"/>
  <c r="AD15" i="5" s="1"/>
  <c r="AE15" i="5" s="1"/>
  <c r="AF15" i="5" s="1"/>
  <c r="AG15" i="5" s="1"/>
  <c r="AH15" i="5" s="1"/>
  <c r="D13" i="5"/>
  <c r="AK25" i="5" l="1"/>
  <c r="AK26" i="5"/>
  <c r="AK27" i="5"/>
  <c r="AK17" i="5"/>
  <c r="AL16" i="5" s="1"/>
  <c r="AK18" i="5"/>
  <c r="AK19" i="5"/>
  <c r="AK20" i="5"/>
  <c r="AK21" i="5"/>
  <c r="AK22" i="5"/>
  <c r="AK23" i="5"/>
  <c r="AK24" i="5"/>
</calcChain>
</file>

<file path=xl/comments1.xml><?xml version="1.0" encoding="utf-8"?>
<comments xmlns="http://schemas.openxmlformats.org/spreadsheetml/2006/main">
  <authors>
    <author>戸田市</author>
  </authors>
  <commentList>
    <comment ref="AQ2" authorId="0" shapeId="0">
      <text>
        <r>
          <rPr>
            <b/>
            <sz val="9"/>
            <color indexed="81"/>
            <rFont val="MS P ゴシック"/>
            <family val="3"/>
            <charset val="128"/>
          </rPr>
          <t>年と月を入力してください。
シート内の日付等が反映します。</t>
        </r>
      </text>
    </comment>
    <comment ref="AM13" authorId="0" shapeId="0">
      <text>
        <r>
          <rPr>
            <b/>
            <sz val="9"/>
            <color indexed="81"/>
            <rFont val="MS P ゴシック"/>
            <family val="3"/>
            <charset val="128"/>
          </rPr>
          <t>前月までの情報は手入力してください。</t>
        </r>
      </text>
    </comment>
    <comment ref="AO13" authorId="0" shapeId="0">
      <text>
        <r>
          <rPr>
            <b/>
            <sz val="9"/>
            <color indexed="81"/>
            <rFont val="MS P ゴシック"/>
            <family val="3"/>
            <charset val="128"/>
          </rPr>
          <t>色付き部分は自動計算のため入力不要。</t>
        </r>
      </text>
    </comment>
    <comment ref="D16" authorId="0" shapeId="0">
      <text>
        <r>
          <rPr>
            <b/>
            <sz val="9"/>
            <color indexed="81"/>
            <rFont val="MS P ゴシック"/>
            <family val="3"/>
            <charset val="128"/>
          </rPr>
          <t>プルダウンから選択</t>
        </r>
      </text>
    </comment>
  </commentList>
</comments>
</file>

<file path=xl/sharedStrings.xml><?xml version="1.0" encoding="utf-8"?>
<sst xmlns="http://schemas.openxmlformats.org/spreadsheetml/2006/main" count="30" uniqueCount="24">
  <si>
    <t>会社名</t>
    <rPh sb="0" eb="2">
      <t>カイシャ</t>
    </rPh>
    <phoneticPr fontId="5"/>
  </si>
  <si>
    <t>氏名</t>
    <rPh sb="0" eb="2">
      <t>シメイ</t>
    </rPh>
    <phoneticPr fontId="5"/>
  </si>
  <si>
    <t>年</t>
    <rPh sb="0" eb="1">
      <t>ネン</t>
    </rPh>
    <phoneticPr fontId="5"/>
  </si>
  <si>
    <t>休</t>
    <rPh sb="0" eb="1">
      <t>ヤス</t>
    </rPh>
    <phoneticPr fontId="5"/>
  </si>
  <si>
    <t>休日
日数</t>
    <rPh sb="0" eb="2">
      <t>キュウジツ</t>
    </rPh>
    <rPh sb="3" eb="5">
      <t>ニッスウ</t>
    </rPh>
    <phoneticPr fontId="5"/>
  </si>
  <si>
    <t>月</t>
    <rPh sb="0" eb="1">
      <t>ゲツ</t>
    </rPh>
    <phoneticPr fontId="5"/>
  </si>
  <si>
    <t>リスト</t>
    <phoneticPr fontId="5"/>
  </si>
  <si>
    <t>今月</t>
    <rPh sb="0" eb="2">
      <t>コンゲツ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</si>
  <si>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</si>
  <si>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</si>
  <si>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</si>
  <si>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</si>
  <si>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受注者名</t>
    <rPh sb="0" eb="4">
      <t>ジュチュウシャメイ</t>
    </rPh>
    <phoneticPr fontId="5"/>
  </si>
  <si>
    <t>工事場所</t>
    <rPh sb="0" eb="2">
      <t>コウジ</t>
    </rPh>
    <rPh sb="2" eb="4">
      <t>バショ</t>
    </rPh>
    <phoneticPr fontId="5"/>
  </si>
  <si>
    <t>工　　期</t>
    <rPh sb="0" eb="1">
      <t>コウ</t>
    </rPh>
    <rPh sb="3" eb="4">
      <t>キ</t>
    </rPh>
    <phoneticPr fontId="5"/>
  </si>
  <si>
    <t>工  事  名</t>
    <phoneticPr fontId="5"/>
  </si>
  <si>
    <t>～</t>
    <phoneticPr fontId="5"/>
  </si>
  <si>
    <t>第２号様式：休日確保状況チェックリスト</t>
    <rPh sb="0" eb="1">
      <t>ダイ</t>
    </rPh>
    <rPh sb="2" eb="3">
      <t>ゴウ</t>
    </rPh>
    <rPh sb="3" eb="5">
      <t>ヨウシキ</t>
    </rPh>
    <rPh sb="6" eb="8">
      <t>キュウジツ</t>
    </rPh>
    <rPh sb="8" eb="10">
      <t>カクホ</t>
    </rPh>
    <rPh sb="10" eb="12">
      <t>ジョウキョウ</t>
    </rPh>
    <phoneticPr fontId="5"/>
  </si>
  <si>
    <t>○</t>
    <phoneticPr fontId="5"/>
  </si>
  <si>
    <t>※「会社名」、「氏名」、「休日確保状況」欄に記入する。（”○”：出勤日、”休”：休日、空欄：対象期間外）</t>
    <rPh sb="2" eb="5">
      <t>カイシャメイ</t>
    </rPh>
    <rPh sb="8" eb="10">
      <t>シメイ</t>
    </rPh>
    <rPh sb="13" eb="15">
      <t>キュウジツ</t>
    </rPh>
    <rPh sb="15" eb="17">
      <t>カクホ</t>
    </rPh>
    <rPh sb="17" eb="19">
      <t>ジョウキョウ</t>
    </rPh>
    <rPh sb="20" eb="21">
      <t>ラン</t>
    </rPh>
    <rPh sb="22" eb="24">
      <t>キニュウ</t>
    </rPh>
    <rPh sb="32" eb="35">
      <t>シュッキンビ</t>
    </rPh>
    <rPh sb="37" eb="38">
      <t>ヤス</t>
    </rPh>
    <rPh sb="40" eb="42">
      <t>キュウジツ</t>
    </rPh>
    <rPh sb="43" eb="45">
      <t>クウラン</t>
    </rPh>
    <rPh sb="46" eb="48">
      <t>タイショウ</t>
    </rPh>
    <rPh sb="48" eb="50">
      <t>キカン</t>
    </rPh>
    <rPh sb="50" eb="51">
      <t>ガイ</t>
    </rPh>
    <phoneticPr fontId="5"/>
  </si>
  <si>
    <t>前月までの合計</t>
    <rPh sb="0" eb="2">
      <t>ゼンゲツ</t>
    </rPh>
    <rPh sb="5" eb="7">
      <t>ゴウケイ</t>
    </rPh>
    <phoneticPr fontId="5"/>
  </si>
  <si>
    <t>累計（当月含む）</t>
    <rPh sb="0" eb="2">
      <t>ルイケイ</t>
    </rPh>
    <rPh sb="3" eb="5">
      <t>トウゲツ</t>
    </rPh>
    <rPh sb="5" eb="6">
      <t>フク</t>
    </rPh>
    <phoneticPr fontId="5"/>
  </si>
  <si>
    <t>平均
休日率</t>
    <rPh sb="0" eb="2">
      <t>ヘイキン</t>
    </rPh>
    <rPh sb="3" eb="6">
      <t>キュウジツリツ</t>
    </rPh>
    <phoneticPr fontId="5"/>
  </si>
  <si>
    <t>※対象日数について、元請会社は現場施工着手日から現場完成日（後片付け期間を含む）までの期間、
　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セコウ</t>
    </rPh>
    <rPh sb="19" eb="21">
      <t>チャクシュ</t>
    </rPh>
    <rPh sb="21" eb="22">
      <t>ニチ</t>
    </rPh>
    <rPh sb="24" eb="26">
      <t>ゲンバ</t>
    </rPh>
    <rPh sb="26" eb="28">
      <t>カンセイ</t>
    </rPh>
    <rPh sb="28" eb="29">
      <t>ニチ</t>
    </rPh>
    <rPh sb="30" eb="33">
      <t>アトカタヅ</t>
    </rPh>
    <rPh sb="34" eb="36">
      <t>キカン</t>
    </rPh>
    <rPh sb="37" eb="38">
      <t>フク</t>
    </rPh>
    <rPh sb="43" eb="45">
      <t>キカン</t>
    </rPh>
    <rPh sb="84" eb="86">
      <t>ジュウジ</t>
    </rPh>
    <rPh sb="86" eb="88">
      <t>ニッスウ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</si>
</sst>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d"/>
    <numFmt numFmtId="177" formatCode="0.0%"/>
    <numFmt numFmtId="178" formatCode="[$-F800]dddd\,\ mmmm\ dd\,\ yyyy"/>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42">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3" xfId="0" applyFont="1" applyBorder="1" applyAlignment="1">
      <alignment vertical="center"/>
    </xf>
    <xf numFmtId="0" fontId="7" fillId="3" borderId="1" xfId="0" applyFont="1" applyFill="1" applyBorder="1">
      <alignment vertical="center"/>
    </xf>
    <xf numFmtId="177" fontId="7" fillId="3" borderId="1" xfId="0" applyNumberFormat="1" applyFont="1" applyFill="1" applyBorder="1">
      <alignment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xf>
    <xf numFmtId="14" fontId="7" fillId="3" borderId="1" xfId="0" applyNumberFormat="1" applyFont="1" applyFill="1" applyBorder="1" applyAlignment="1">
      <alignment horizontal="center"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0" xfId="0" applyFont="1" applyAlignment="1">
      <alignment horizontal="left" vertical="center"/>
    </xf>
    <xf numFmtId="178" fontId="7" fillId="0" borderId="13" xfId="0" applyNumberFormat="1" applyFont="1" applyBorder="1" applyAlignment="1">
      <alignment horizontal="center" vertical="center"/>
    </xf>
    <xf numFmtId="0" fontId="7" fillId="3" borderId="10"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177" fontId="7" fillId="3" borderId="1" xfId="0" applyNumberFormat="1" applyFont="1" applyFill="1" applyBorder="1" applyAlignment="1">
      <alignment horizontal="center" vertical="center"/>
    </xf>
    <xf numFmtId="0" fontId="7" fillId="0" borderId="0" xfId="0" applyFont="1" applyAlignment="1">
      <alignment horizontal="left"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cellXfs>
  <cellStyles count="11">
    <cellStyle name="桁区切り 2" xfId="1"/>
    <cellStyle name="桁区切り 3" xfId="2"/>
    <cellStyle name="桁区切り 4" xfId="3"/>
    <cellStyle name="通貨 2" xfId="4"/>
    <cellStyle name="通貨 3" xfId="5"/>
    <cellStyle name="標準" xfId="0" builtinId="0"/>
    <cellStyle name="標準 2" xfId="6"/>
    <cellStyle name="標準 2 2" xfId="7"/>
    <cellStyle name="標準 3" xfId="8"/>
    <cellStyle name="標準 4" xfId="9"/>
    <cellStyle name="標準 5"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Z39"/>
  <sheetViews>
    <sheetView showGridLines="0" tabSelected="1" view="pageBreakPreview" zoomScale="77" zoomScaleNormal="100" zoomScaleSheetLayoutView="100" workbookViewId="0"/>
  </sheetViews>
  <sheetFormatPr defaultRowHeight="13.2"/>
  <cols>
    <col min="1" max="1" width="3.33203125" bestFit="1" customWidth="1"/>
    <col min="2" max="2" width="18.6640625" customWidth="1"/>
    <col min="3" max="3" width="10.6640625" customWidth="1"/>
    <col min="4" max="34" width="3.6640625" customWidth="1"/>
    <col min="35" max="36" width="5.21875" bestFit="1" customWidth="1"/>
    <col min="37" max="37" width="8.44140625" bestFit="1" customWidth="1"/>
    <col min="38" max="38" width="9.109375" bestFit="1" customWidth="1"/>
    <col min="39" max="43" width="7.5546875" customWidth="1"/>
    <col min="44" max="44" width="9.109375" bestFit="1" customWidth="1"/>
  </cols>
  <sheetData>
    <row r="1" spans="2:45" ht="13.8" thickBot="1"/>
    <row r="2" spans="2:45">
      <c r="L2" s="11"/>
      <c r="AP2" s="8" t="s">
        <v>2</v>
      </c>
      <c r="AQ2" s="19"/>
      <c r="AR2" s="20"/>
    </row>
    <row r="3" spans="2:45" ht="13.8" thickBot="1">
      <c r="AP3" s="9" t="s">
        <v>5</v>
      </c>
      <c r="AQ3" s="21"/>
      <c r="AR3" s="22"/>
    </row>
    <row r="6" spans="2:45" ht="18.75" customHeight="1">
      <c r="B6" s="1" t="s">
        <v>17</v>
      </c>
      <c r="M6" s="12"/>
      <c r="N6" s="12"/>
      <c r="O6" s="12"/>
      <c r="P6" s="12"/>
      <c r="Q6" s="12"/>
      <c r="R6" s="12"/>
      <c r="S6" s="12"/>
      <c r="T6" s="12"/>
      <c r="U6" s="12"/>
      <c r="V6" s="12"/>
      <c r="W6" s="12"/>
      <c r="X6" s="12"/>
      <c r="Y6" s="12"/>
      <c r="Z6" s="12"/>
      <c r="AA6" s="12"/>
      <c r="AB6" s="12"/>
    </row>
    <row r="7" spans="2:45" ht="13.5" customHeight="1">
      <c r="L7" s="13"/>
    </row>
    <row r="8" spans="2:45" ht="18">
      <c r="B8" s="14" t="s">
        <v>15</v>
      </c>
      <c r="C8" s="25"/>
      <c r="D8" s="25"/>
      <c r="E8" s="25"/>
      <c r="F8" s="25"/>
      <c r="G8" s="25"/>
      <c r="H8" s="25"/>
      <c r="I8" s="25"/>
      <c r="J8" s="25"/>
      <c r="K8" s="25"/>
      <c r="L8" s="25"/>
      <c r="M8" s="25"/>
      <c r="N8" s="25"/>
      <c r="O8" s="25"/>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2:45" ht="18">
      <c r="B9" s="15" t="s">
        <v>13</v>
      </c>
      <c r="C9" s="26"/>
      <c r="D9" s="26"/>
      <c r="E9" s="26"/>
      <c r="F9" s="26"/>
      <c r="G9" s="26"/>
      <c r="H9" s="26"/>
      <c r="I9" s="26"/>
      <c r="J9" s="26"/>
      <c r="K9" s="26"/>
      <c r="L9" s="26"/>
      <c r="M9" s="26"/>
      <c r="N9" s="26"/>
      <c r="O9" s="26"/>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2:45" ht="18">
      <c r="B10" s="15" t="s">
        <v>14</v>
      </c>
      <c r="C10" s="28"/>
      <c r="D10" s="28"/>
      <c r="E10" s="28"/>
      <c r="F10" s="28"/>
      <c r="G10" s="28"/>
      <c r="H10" s="16" t="s">
        <v>16</v>
      </c>
      <c r="I10" s="28"/>
      <c r="J10" s="28"/>
      <c r="K10" s="28"/>
      <c r="L10" s="28"/>
      <c r="M10" s="28"/>
      <c r="N10" s="28"/>
      <c r="O10" s="28"/>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row>
    <row r="11" spans="2:45" ht="18">
      <c r="B11" s="14" t="s">
        <v>12</v>
      </c>
      <c r="C11" s="26"/>
      <c r="D11" s="26"/>
      <c r="E11" s="26"/>
      <c r="F11" s="26"/>
      <c r="G11" s="26"/>
      <c r="H11" s="26"/>
      <c r="I11" s="26"/>
      <c r="J11" s="26"/>
      <c r="K11" s="26"/>
      <c r="L11" s="26"/>
      <c r="M11" s="26"/>
      <c r="N11" s="26"/>
      <c r="O11" s="26"/>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row>
    <row r="12" spans="2:45" ht="18">
      <c r="B12" s="2"/>
      <c r="C12" s="27"/>
      <c r="D12" s="27"/>
      <c r="E12" s="27"/>
      <c r="F12" s="27"/>
      <c r="G12" s="27"/>
      <c r="H12" s="27"/>
      <c r="I12" s="27"/>
      <c r="J12" s="27"/>
      <c r="K12" s="27"/>
      <c r="L12" s="27"/>
      <c r="M12" s="27"/>
      <c r="N12" s="27"/>
      <c r="O12" s="27"/>
      <c r="P12" s="2"/>
      <c r="Q12" s="2"/>
      <c r="R12" s="2"/>
      <c r="S12" s="2"/>
      <c r="T12" s="2"/>
      <c r="U12" s="2"/>
      <c r="V12" s="2"/>
      <c r="W12" s="2"/>
      <c r="X12" s="2"/>
      <c r="Y12" s="2"/>
      <c r="Z12" s="2"/>
      <c r="AA12" s="2"/>
      <c r="AB12" s="2"/>
      <c r="AC12" s="2"/>
      <c r="AD12" s="2"/>
      <c r="AE12" s="2"/>
      <c r="AF12" s="2"/>
      <c r="AG12" s="2"/>
      <c r="AH12" s="2"/>
      <c r="AI12" s="3"/>
      <c r="AJ12" s="3"/>
      <c r="AL12" s="3"/>
      <c r="AN12" s="3"/>
      <c r="AP12" s="3"/>
      <c r="AR12" s="3"/>
    </row>
    <row r="13" spans="2:45" ht="18" customHeight="1">
      <c r="B13" s="23" t="s">
        <v>0</v>
      </c>
      <c r="C13" s="23" t="s">
        <v>1</v>
      </c>
      <c r="D13" s="24" t="str">
        <f>AQ2&amp;"年"&amp;AQ3&amp;"月　休日確保状況"</f>
        <v>年月　休日確保状況</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9" t="s">
        <v>7</v>
      </c>
      <c r="AJ13" s="30"/>
      <c r="AK13" s="30"/>
      <c r="AL13" s="31"/>
      <c r="AM13" s="34" t="s">
        <v>20</v>
      </c>
      <c r="AN13" s="35"/>
      <c r="AO13" s="29" t="s">
        <v>21</v>
      </c>
      <c r="AP13" s="30"/>
      <c r="AQ13" s="30"/>
      <c r="AR13" s="31"/>
    </row>
    <row r="14" spans="2:45" ht="18.75" customHeight="1">
      <c r="B14" s="23"/>
      <c r="C14" s="23"/>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38" t="s">
        <v>8</v>
      </c>
      <c r="AJ14" s="38" t="s">
        <v>4</v>
      </c>
      <c r="AK14" s="32" t="s">
        <v>9</v>
      </c>
      <c r="AL14" s="32" t="s">
        <v>22</v>
      </c>
      <c r="AM14" s="40" t="s">
        <v>8</v>
      </c>
      <c r="AN14" s="40" t="s">
        <v>4</v>
      </c>
      <c r="AO14" s="32" t="s">
        <v>8</v>
      </c>
      <c r="AP14" s="32" t="s">
        <v>4</v>
      </c>
      <c r="AQ14" s="32" t="s">
        <v>9</v>
      </c>
      <c r="AR14" s="32" t="s">
        <v>22</v>
      </c>
      <c r="AS14" s="7" t="s">
        <v>6</v>
      </c>
    </row>
    <row r="15" spans="2:45" ht="18">
      <c r="B15" s="23"/>
      <c r="C15" s="23"/>
      <c r="D15" s="5" t="e">
        <f>DATE(AQ2,AQ3,1)</f>
        <v>#NUM!</v>
      </c>
      <c r="E15" s="5" t="e">
        <f>D15+1</f>
        <v>#NUM!</v>
      </c>
      <c r="F15" s="5" t="e">
        <f t="shared" ref="F15:AE15" si="0">E15+1</f>
        <v>#NUM!</v>
      </c>
      <c r="G15" s="5" t="e">
        <f t="shared" si="0"/>
        <v>#NUM!</v>
      </c>
      <c r="H15" s="5" t="e">
        <f t="shared" si="0"/>
        <v>#NUM!</v>
      </c>
      <c r="I15" s="5" t="e">
        <f t="shared" si="0"/>
        <v>#NUM!</v>
      </c>
      <c r="J15" s="5" t="e">
        <f t="shared" si="0"/>
        <v>#NUM!</v>
      </c>
      <c r="K15" s="5" t="e">
        <f t="shared" si="0"/>
        <v>#NUM!</v>
      </c>
      <c r="L15" s="5" t="e">
        <f t="shared" si="0"/>
        <v>#NUM!</v>
      </c>
      <c r="M15" s="5" t="e">
        <f t="shared" si="0"/>
        <v>#NUM!</v>
      </c>
      <c r="N15" s="5" t="e">
        <f t="shared" si="0"/>
        <v>#NUM!</v>
      </c>
      <c r="O15" s="5" t="e">
        <f t="shared" si="0"/>
        <v>#NUM!</v>
      </c>
      <c r="P15" s="5" t="e">
        <f t="shared" si="0"/>
        <v>#NUM!</v>
      </c>
      <c r="Q15" s="5" t="e">
        <f t="shared" si="0"/>
        <v>#NUM!</v>
      </c>
      <c r="R15" s="5" t="e">
        <f t="shared" si="0"/>
        <v>#NUM!</v>
      </c>
      <c r="S15" s="5" t="e">
        <f t="shared" si="0"/>
        <v>#NUM!</v>
      </c>
      <c r="T15" s="5" t="e">
        <f t="shared" si="0"/>
        <v>#NUM!</v>
      </c>
      <c r="U15" s="5" t="e">
        <f t="shared" si="0"/>
        <v>#NUM!</v>
      </c>
      <c r="V15" s="5" t="e">
        <f t="shared" si="0"/>
        <v>#NUM!</v>
      </c>
      <c r="W15" s="5" t="e">
        <f t="shared" si="0"/>
        <v>#NUM!</v>
      </c>
      <c r="X15" s="5" t="e">
        <f t="shared" si="0"/>
        <v>#NUM!</v>
      </c>
      <c r="Y15" s="5" t="e">
        <f t="shared" si="0"/>
        <v>#NUM!</v>
      </c>
      <c r="Z15" s="5" t="e">
        <f t="shared" si="0"/>
        <v>#NUM!</v>
      </c>
      <c r="AA15" s="5" t="e">
        <f t="shared" si="0"/>
        <v>#NUM!</v>
      </c>
      <c r="AB15" s="5" t="e">
        <f t="shared" si="0"/>
        <v>#NUM!</v>
      </c>
      <c r="AC15" s="5" t="e">
        <f t="shared" si="0"/>
        <v>#NUM!</v>
      </c>
      <c r="AD15" s="5" t="e">
        <f t="shared" si="0"/>
        <v>#NUM!</v>
      </c>
      <c r="AE15" s="5" t="e">
        <f t="shared" si="0"/>
        <v>#NUM!</v>
      </c>
      <c r="AF15" s="5" t="e">
        <f>IF(AE15=EOMONTH($D$15,0),"",AE15+1)</f>
        <v>#NUM!</v>
      </c>
      <c r="AG15" s="5" t="e">
        <f>IF(OR(AF15="",AF15=EOMONTH($D$15,0)),"",AF15+1)</f>
        <v>#NUM!</v>
      </c>
      <c r="AH15" s="5" t="e">
        <f>IF(OR(AG15="",AG15=EOMONTH($D$15,0)),"",AG15+1)</f>
        <v>#NUM!</v>
      </c>
      <c r="AI15" s="39"/>
      <c r="AJ15" s="39"/>
      <c r="AK15" s="33"/>
      <c r="AL15" s="33"/>
      <c r="AM15" s="41"/>
      <c r="AN15" s="41"/>
      <c r="AO15" s="33"/>
      <c r="AP15" s="33"/>
      <c r="AQ15" s="33"/>
      <c r="AR15" s="33"/>
      <c r="AS15" s="6" t="s">
        <v>18</v>
      </c>
    </row>
    <row r="16" spans="2:45" ht="18">
      <c r="B16" s="4"/>
      <c r="C16" s="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7">
        <f>SUM(COUNTIF(D16:AH16,"休"),COUNTIF(D16:AH16,"○"))</f>
        <v>0</v>
      </c>
      <c r="AJ16" s="17">
        <f>COUNTIF(D16:AH16,"休")</f>
        <v>0</v>
      </c>
      <c r="AK16" s="18" t="str">
        <f>IFERROR(AJ16/AI16,"")</f>
        <v/>
      </c>
      <c r="AL16" s="36" t="e">
        <f>ROUNDDOWN(AVERAGE(AK16:AK27),3)</f>
        <v>#DIV/0!</v>
      </c>
      <c r="AM16" s="4"/>
      <c r="AN16" s="4"/>
      <c r="AO16" s="17">
        <f>SUM(AM16+AI16)</f>
        <v>0</v>
      </c>
      <c r="AP16" s="17">
        <f>SUM(AN16+AJ16)</f>
        <v>0</v>
      </c>
      <c r="AQ16" s="18" t="str">
        <f>IFERROR(AP16/AO16,"")</f>
        <v/>
      </c>
      <c r="AR16" s="36" t="e">
        <f>ROUNDDOWN(AVERAGE(AQ16:AQ27),3)</f>
        <v>#DIV/0!</v>
      </c>
      <c r="AS16" s="7" t="s">
        <v>3</v>
      </c>
    </row>
    <row r="17" spans="2:52" ht="21" customHeight="1">
      <c r="B17" s="4"/>
      <c r="C17" s="4"/>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7">
        <f t="shared" ref="AI17:AI27" si="1">SUM(COUNTIF(D17:AH17,"休"),COUNTIF(D17:AH17,"○"))</f>
        <v>0</v>
      </c>
      <c r="AJ17" s="17">
        <f t="shared" ref="AJ17:AJ27" si="2">COUNTIF(D17:AH17,"休")</f>
        <v>0</v>
      </c>
      <c r="AK17" s="18" t="str">
        <f t="shared" ref="AK17:AK27" si="3">IFERROR(AJ17/AI17,"")</f>
        <v/>
      </c>
      <c r="AL17" s="36"/>
      <c r="AM17" s="4"/>
      <c r="AN17" s="4"/>
      <c r="AO17" s="17">
        <f t="shared" ref="AO17:AO27" si="4">SUM(AM17+AI17)</f>
        <v>0</v>
      </c>
      <c r="AP17" s="17">
        <f t="shared" ref="AP17:AP27" si="5">SUM(AN17+AJ17)</f>
        <v>0</v>
      </c>
      <c r="AQ17" s="18" t="str">
        <f t="shared" ref="AQ17:AQ27" si="6">IFERROR(AP17/AO17,"")</f>
        <v/>
      </c>
      <c r="AR17" s="36"/>
      <c r="AS17" s="6"/>
      <c r="AT17" ph="1"/>
      <c r="AV17" ph="1"/>
      <c r="AX17" ph="1"/>
      <c r="AZ17" ph="1"/>
    </row>
    <row r="18" spans="2:52" ht="21" customHeight="1">
      <c r="B18" s="4"/>
      <c r="C18" s="4"/>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7">
        <f t="shared" si="1"/>
        <v>0</v>
      </c>
      <c r="AJ18" s="17">
        <f t="shared" si="2"/>
        <v>0</v>
      </c>
      <c r="AK18" s="18" t="str">
        <f t="shared" si="3"/>
        <v/>
      </c>
      <c r="AL18" s="36"/>
      <c r="AM18" s="4"/>
      <c r="AN18" s="4"/>
      <c r="AO18" s="17">
        <f t="shared" si="4"/>
        <v>0</v>
      </c>
      <c r="AP18" s="17">
        <f t="shared" si="5"/>
        <v>0</v>
      </c>
      <c r="AQ18" s="18" t="str">
        <f t="shared" si="6"/>
        <v/>
      </c>
      <c r="AR18" s="36"/>
      <c r="AT18" ph="1"/>
      <c r="AV18" ph="1"/>
      <c r="AX18" ph="1"/>
      <c r="AZ18" ph="1"/>
    </row>
    <row r="19" spans="2:52" ht="21" customHeight="1">
      <c r="B19" s="4"/>
      <c r="C19" s="4"/>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7">
        <f t="shared" si="1"/>
        <v>0</v>
      </c>
      <c r="AJ19" s="17">
        <f t="shared" si="2"/>
        <v>0</v>
      </c>
      <c r="AK19" s="18" t="str">
        <f t="shared" si="3"/>
        <v/>
      </c>
      <c r="AL19" s="36"/>
      <c r="AM19" s="4"/>
      <c r="AN19" s="4"/>
      <c r="AO19" s="17">
        <f t="shared" si="4"/>
        <v>0</v>
      </c>
      <c r="AP19" s="17">
        <f t="shared" si="5"/>
        <v>0</v>
      </c>
      <c r="AQ19" s="18" t="str">
        <f t="shared" si="6"/>
        <v/>
      </c>
      <c r="AR19" s="36"/>
      <c r="AT19" ph="1"/>
      <c r="AV19" ph="1"/>
      <c r="AX19" ph="1"/>
      <c r="AZ19" ph="1"/>
    </row>
    <row r="20" spans="2:52" ht="21" customHeight="1">
      <c r="B20" s="4"/>
      <c r="C20" s="4"/>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7">
        <f t="shared" si="1"/>
        <v>0</v>
      </c>
      <c r="AJ20" s="17">
        <f t="shared" si="2"/>
        <v>0</v>
      </c>
      <c r="AK20" s="18" t="str">
        <f t="shared" si="3"/>
        <v/>
      </c>
      <c r="AL20" s="36"/>
      <c r="AM20" s="4"/>
      <c r="AN20" s="4"/>
      <c r="AO20" s="17">
        <f t="shared" si="4"/>
        <v>0</v>
      </c>
      <c r="AP20" s="17">
        <f t="shared" si="5"/>
        <v>0</v>
      </c>
      <c r="AQ20" s="18" t="str">
        <f t="shared" si="6"/>
        <v/>
      </c>
      <c r="AR20" s="36"/>
      <c r="AT20" ph="1"/>
      <c r="AV20" ph="1"/>
      <c r="AX20" ph="1"/>
      <c r="AZ20" ph="1"/>
    </row>
    <row r="21" spans="2:52" ht="21" customHeight="1">
      <c r="B21" s="4"/>
      <c r="C21" s="4"/>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7">
        <f t="shared" si="1"/>
        <v>0</v>
      </c>
      <c r="AJ21" s="17">
        <f t="shared" si="2"/>
        <v>0</v>
      </c>
      <c r="AK21" s="18" t="str">
        <f t="shared" si="3"/>
        <v/>
      </c>
      <c r="AL21" s="36"/>
      <c r="AM21" s="4"/>
      <c r="AN21" s="4"/>
      <c r="AO21" s="17">
        <f t="shared" si="4"/>
        <v>0</v>
      </c>
      <c r="AP21" s="17">
        <f t="shared" si="5"/>
        <v>0</v>
      </c>
      <c r="AQ21" s="18" t="str">
        <f t="shared" si="6"/>
        <v/>
      </c>
      <c r="AR21" s="36"/>
      <c r="AT21" ph="1"/>
      <c r="AV21" ph="1"/>
      <c r="AX21" ph="1"/>
      <c r="AZ21" ph="1"/>
    </row>
    <row r="22" spans="2:52" ht="21" customHeight="1">
      <c r="B22" s="4"/>
      <c r="C22" s="4"/>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7">
        <f t="shared" si="1"/>
        <v>0</v>
      </c>
      <c r="AJ22" s="17">
        <f t="shared" si="2"/>
        <v>0</v>
      </c>
      <c r="AK22" s="18" t="str">
        <f t="shared" si="3"/>
        <v/>
      </c>
      <c r="AL22" s="36"/>
      <c r="AM22" s="4"/>
      <c r="AN22" s="4"/>
      <c r="AO22" s="17">
        <f t="shared" si="4"/>
        <v>0</v>
      </c>
      <c r="AP22" s="17">
        <f t="shared" si="5"/>
        <v>0</v>
      </c>
      <c r="AQ22" s="18" t="str">
        <f t="shared" si="6"/>
        <v/>
      </c>
      <c r="AR22" s="36"/>
      <c r="AT22" ph="1"/>
      <c r="AV22" ph="1"/>
      <c r="AX22" ph="1"/>
      <c r="AZ22" ph="1"/>
    </row>
    <row r="23" spans="2:52" ht="21" customHeight="1">
      <c r="B23" s="4"/>
      <c r="C23" s="4"/>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7">
        <f t="shared" si="1"/>
        <v>0</v>
      </c>
      <c r="AJ23" s="17">
        <f t="shared" si="2"/>
        <v>0</v>
      </c>
      <c r="AK23" s="18" t="str">
        <f t="shared" si="3"/>
        <v/>
      </c>
      <c r="AL23" s="36"/>
      <c r="AM23" s="4"/>
      <c r="AN23" s="4"/>
      <c r="AO23" s="17">
        <f t="shared" si="4"/>
        <v>0</v>
      </c>
      <c r="AP23" s="17">
        <f t="shared" si="5"/>
        <v>0</v>
      </c>
      <c r="AQ23" s="18" t="str">
        <f t="shared" si="6"/>
        <v/>
      </c>
      <c r="AR23" s="36"/>
      <c r="AT23" ph="1"/>
      <c r="AV23" ph="1"/>
      <c r="AX23" ph="1"/>
      <c r="AZ23" ph="1"/>
    </row>
    <row r="24" spans="2:52" ht="21" customHeight="1">
      <c r="B24" s="4"/>
      <c r="C24" s="4"/>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7">
        <f t="shared" si="1"/>
        <v>0</v>
      </c>
      <c r="AJ24" s="17">
        <f t="shared" si="2"/>
        <v>0</v>
      </c>
      <c r="AK24" s="18" t="str">
        <f t="shared" si="3"/>
        <v/>
      </c>
      <c r="AL24" s="36"/>
      <c r="AM24" s="4"/>
      <c r="AN24" s="4"/>
      <c r="AO24" s="17">
        <f t="shared" si="4"/>
        <v>0</v>
      </c>
      <c r="AP24" s="17">
        <f t="shared" si="5"/>
        <v>0</v>
      </c>
      <c r="AQ24" s="18" t="str">
        <f t="shared" si="6"/>
        <v/>
      </c>
      <c r="AR24" s="36"/>
      <c r="AT24" ph="1"/>
      <c r="AV24" ph="1"/>
      <c r="AX24" ph="1"/>
      <c r="AZ24" ph="1"/>
    </row>
    <row r="25" spans="2:52" ht="21" customHeight="1">
      <c r="B25" s="4"/>
      <c r="C25" s="4"/>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7">
        <f t="shared" si="1"/>
        <v>0</v>
      </c>
      <c r="AJ25" s="17">
        <f t="shared" si="2"/>
        <v>0</v>
      </c>
      <c r="AK25" s="18" t="str">
        <f t="shared" si="3"/>
        <v/>
      </c>
      <c r="AL25" s="36"/>
      <c r="AM25" s="4"/>
      <c r="AN25" s="4"/>
      <c r="AO25" s="17">
        <f t="shared" si="4"/>
        <v>0</v>
      </c>
      <c r="AP25" s="17">
        <f t="shared" si="5"/>
        <v>0</v>
      </c>
      <c r="AQ25" s="18" t="str">
        <f t="shared" si="6"/>
        <v/>
      </c>
      <c r="AR25" s="36"/>
      <c r="AT25" ph="1"/>
      <c r="AV25" ph="1"/>
      <c r="AX25" ph="1"/>
      <c r="AZ25" ph="1"/>
    </row>
    <row r="26" spans="2:52" ht="21" customHeight="1">
      <c r="B26" s="4"/>
      <c r="C26" s="4"/>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7">
        <f t="shared" si="1"/>
        <v>0</v>
      </c>
      <c r="AJ26" s="17">
        <f t="shared" si="2"/>
        <v>0</v>
      </c>
      <c r="AK26" s="18" t="str">
        <f t="shared" si="3"/>
        <v/>
      </c>
      <c r="AL26" s="36"/>
      <c r="AM26" s="4"/>
      <c r="AN26" s="4"/>
      <c r="AO26" s="17">
        <f t="shared" si="4"/>
        <v>0</v>
      </c>
      <c r="AP26" s="17">
        <f t="shared" si="5"/>
        <v>0</v>
      </c>
      <c r="AQ26" s="18" t="str">
        <f t="shared" si="6"/>
        <v/>
      </c>
      <c r="AR26" s="36"/>
      <c r="AT26" ph="1"/>
      <c r="AV26" ph="1"/>
      <c r="AX26" ph="1"/>
      <c r="AZ26" ph="1"/>
    </row>
    <row r="27" spans="2:52" ht="21.75" customHeight="1">
      <c r="B27" s="4"/>
      <c r="C27" s="4"/>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7">
        <f t="shared" si="1"/>
        <v>0</v>
      </c>
      <c r="AJ27" s="17">
        <f t="shared" si="2"/>
        <v>0</v>
      </c>
      <c r="AK27" s="18" t="str">
        <f t="shared" si="3"/>
        <v/>
      </c>
      <c r="AL27" s="36"/>
      <c r="AM27" s="4"/>
      <c r="AN27" s="4"/>
      <c r="AO27" s="17">
        <f t="shared" si="4"/>
        <v>0</v>
      </c>
      <c r="AP27" s="17">
        <f t="shared" si="5"/>
        <v>0</v>
      </c>
      <c r="AQ27" s="18" t="str">
        <f t="shared" si="6"/>
        <v/>
      </c>
      <c r="AR27" s="36"/>
      <c r="AT27" ph="1"/>
      <c r="AV27" ph="1"/>
      <c r="AX27" ph="1"/>
      <c r="AZ27" ph="1"/>
    </row>
    <row r="28" spans="2:52" ht="1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2:52" ht="18">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row>
    <row r="30" spans="2:52" ht="18.75" customHeight="1">
      <c r="B30" s="2" t="s">
        <v>19</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2:52" ht="18.75" customHeight="1">
      <c r="B31" s="37" t="s">
        <v>23</v>
      </c>
      <c r="C31" s="37"/>
      <c r="D31" s="37"/>
      <c r="E31" s="37"/>
      <c r="F31" s="37"/>
      <c r="G31" s="37"/>
      <c r="H31" s="37"/>
      <c r="I31" s="37"/>
      <c r="J31" s="37"/>
      <c r="K31" s="37"/>
      <c r="L31" s="37"/>
      <c r="M31" s="37"/>
      <c r="N31" s="37"/>
      <c r="O31" s="37"/>
      <c r="P31" s="37"/>
      <c r="Q31" s="37"/>
      <c r="R31" s="37"/>
      <c r="S31" s="37"/>
      <c r="T31" s="37"/>
      <c r="U31" s="37"/>
      <c r="V31" s="37"/>
      <c r="W31" s="3"/>
      <c r="X31" s="3"/>
      <c r="Y31" s="3"/>
      <c r="Z31" s="3"/>
      <c r="AA31" s="3"/>
      <c r="AB31" s="3"/>
      <c r="AC31" s="3"/>
      <c r="AD31" s="3"/>
      <c r="AE31" s="2"/>
      <c r="AF31" s="2"/>
      <c r="AG31" s="2"/>
      <c r="AH31" s="2"/>
      <c r="AI31" s="2"/>
      <c r="AJ31" s="2"/>
      <c r="AK31" s="2"/>
      <c r="AL31" s="2"/>
      <c r="AM31" s="2"/>
      <c r="AN31" s="2"/>
      <c r="AO31" s="2"/>
      <c r="AP31" s="2"/>
      <c r="AQ31" s="2"/>
      <c r="AR31" s="2"/>
    </row>
    <row r="32" spans="2:52" ht="18.75" customHeight="1">
      <c r="B32" s="37"/>
      <c r="C32" s="37"/>
      <c r="D32" s="37"/>
      <c r="E32" s="37"/>
      <c r="F32" s="37"/>
      <c r="G32" s="37"/>
      <c r="H32" s="37"/>
      <c r="I32" s="37"/>
      <c r="J32" s="37"/>
      <c r="K32" s="37"/>
      <c r="L32" s="37"/>
      <c r="M32" s="37"/>
      <c r="N32" s="37"/>
      <c r="O32" s="37"/>
      <c r="P32" s="37"/>
      <c r="Q32" s="37"/>
      <c r="R32" s="37"/>
      <c r="S32" s="37"/>
      <c r="T32" s="37"/>
      <c r="U32" s="37"/>
      <c r="V32" s="37"/>
      <c r="W32" s="3"/>
      <c r="X32" s="3"/>
      <c r="Y32" s="3"/>
      <c r="Z32" s="3"/>
      <c r="AA32" s="3"/>
      <c r="AB32" s="3"/>
      <c r="AC32" s="3"/>
      <c r="AD32" s="3"/>
      <c r="AE32" s="2"/>
      <c r="AF32" s="2"/>
      <c r="AG32" s="2"/>
      <c r="AH32" s="2"/>
      <c r="AI32" s="2"/>
      <c r="AJ32" s="2"/>
      <c r="AK32" s="2"/>
      <c r="AL32" s="2"/>
      <c r="AM32" s="2"/>
      <c r="AN32" s="2"/>
      <c r="AO32" s="2"/>
      <c r="AP32" s="2"/>
      <c r="AQ32" s="2"/>
      <c r="AR32" s="2"/>
    </row>
    <row r="33" spans="2:52" ht="18">
      <c r="B33" s="2" t="s">
        <v>10</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2:52" ht="18">
      <c r="B34" s="2" t="s">
        <v>11</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row>
    <row r="35" spans="2:52" ht="20.399999999999999">
      <c r="AT35" ph="1"/>
      <c r="AV35" ph="1"/>
      <c r="AX35" ph="1"/>
      <c r="AZ35" ph="1"/>
    </row>
    <row r="36" spans="2:52" ht="20.399999999999999">
      <c r="AT36" ph="1"/>
      <c r="AV36" ph="1"/>
      <c r="AX36" ph="1"/>
      <c r="AZ36" ph="1"/>
    </row>
    <row r="37" spans="2:52" ht="20.399999999999999">
      <c r="AT37" ph="1"/>
      <c r="AV37" ph="1"/>
      <c r="AX37" ph="1"/>
      <c r="AZ37" ph="1"/>
    </row>
    <row r="38" spans="2:52" ht="20.399999999999999">
      <c r="AT38" ph="1"/>
      <c r="AV38" ph="1"/>
      <c r="AX38" ph="1"/>
      <c r="AZ38" ph="1"/>
    </row>
    <row r="39" spans="2:52" ht="20.399999999999999">
      <c r="AT39" ph="1"/>
      <c r="AV39" ph="1"/>
      <c r="AX39" ph="1"/>
      <c r="AZ39" ph="1"/>
    </row>
  </sheetData>
  <mergeCells count="27">
    <mergeCell ref="AL16:AL27"/>
    <mergeCell ref="AR16:AR27"/>
    <mergeCell ref="B31:V32"/>
    <mergeCell ref="AI14:AI15"/>
    <mergeCell ref="AJ14:AJ15"/>
    <mergeCell ref="AK14:AK15"/>
    <mergeCell ref="AO14:AO15"/>
    <mergeCell ref="AP14:AP15"/>
    <mergeCell ref="AQ14:AQ15"/>
    <mergeCell ref="AM14:AM15"/>
    <mergeCell ref="AN14:AN15"/>
    <mergeCell ref="AQ2:AR2"/>
    <mergeCell ref="AQ3:AR3"/>
    <mergeCell ref="B13:B15"/>
    <mergeCell ref="C13:C15"/>
    <mergeCell ref="D13:AH14"/>
    <mergeCell ref="C8:O8"/>
    <mergeCell ref="C9:O9"/>
    <mergeCell ref="C12:O12"/>
    <mergeCell ref="C10:G10"/>
    <mergeCell ref="I10:O10"/>
    <mergeCell ref="C11:O11"/>
    <mergeCell ref="AI13:AL13"/>
    <mergeCell ref="AL14:AL15"/>
    <mergeCell ref="AO13:AR13"/>
    <mergeCell ref="AR14:AR15"/>
    <mergeCell ref="AM13:AN13"/>
  </mergeCells>
  <phoneticPr fontId="5"/>
  <dataValidations count="1">
    <dataValidation type="list" allowBlank="1" showInputMessage="1" showErrorMessage="1" sqref="D16:AH27">
      <formula1>$AS$15:$AS$17</formula1>
    </dataValidation>
  </dataValidations>
  <pageMargins left="0.25" right="0.25" top="0.75" bottom="0.75" header="0.3" footer="0.3"/>
  <pageSetup paperSize="9"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vt:lpstr>
      <vt:lpstr>第２号様式!Print_Area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戸田市</cp:lastModifiedBy>
  <cp:lastPrinted>2025-03-17T06:48:16Z</cp:lastPrinted>
  <dcterms:created xsi:type="dcterms:W3CDTF">2011-06-14T02:02:34Z</dcterms:created>
  <dcterms:modified xsi:type="dcterms:W3CDTF">2025-03-28T02:31:21Z</dcterms:modified>
</cp:coreProperties>
</file>