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8" windowHeight="5784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<sst xmlns="http://schemas.openxmlformats.org/spreadsheetml/2006/main" count="120" uniqueCount="44">
  <si>
    <t>年　度</t>
  </si>
  <si>
    <t>納　　　税　　　義　　　務　　　者　　　数</t>
  </si>
  <si>
    <t>計</t>
  </si>
  <si>
    <t>給与所得者</t>
  </si>
  <si>
    <t>営業所得者</t>
  </si>
  <si>
    <t>農業所得者</t>
  </si>
  <si>
    <t>そ の 他 の
事業所得者</t>
  </si>
  <si>
    <t>その他の
所 得 者</t>
  </si>
  <si>
    <t>分離・短期
長期・株式等</t>
  </si>
  <si>
    <t>平成９年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</si>
  <si>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</si>
  <si>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</si>
  <si>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</si>
  <si>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</si>
  <si>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</si>
  <si>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>-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</si>
  <si>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</si>
  <si>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</si>
  <si>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</si>
  <si>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</si>
  <si>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</si>
  <si>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</si>
  <si>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</si>
  <si>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>-</t>
  </si>
  <si>
    <t xml:space="preserve"> 22</t>
  </si>
  <si>
    <t xml:space="preserve"> 23</t>
  </si>
  <si>
    <t xml:space="preserve"> 24</t>
  </si>
  <si>
    <t xml:space="preserve"> 25</t>
  </si>
  <si>
    <t>総　　　所　　　得　　　金　　　額　　　等　　　（千円）</t>
  </si>
  <si>
    <t>Ｘ</t>
  </si>
  <si>
    <t>　　注）平成１４年よりその他の事業所得が営業等所得に統合された。</t>
  </si>
  <si>
    <t xml:space="preserve"> 26</t>
  </si>
  <si>
    <t xml:space="preserve"> 27</t>
  </si>
  <si>
    <t xml:space="preserve"> 28</t>
  </si>
  <si>
    <t>-</t>
  </si>
  <si>
    <t xml:space="preserve"> 29</t>
  </si>
  <si>
    <t xml:space="preserve"> 30</t>
  </si>
  <si>
    <t>20-9 業 種 別 納 税 者 の 総 所 得 金 額</t>
  </si>
  <si>
    <t>令和元年度</t>
  </si>
  <si>
    <t>２</t>
  </si>
  <si>
    <t>令和元年度</t>
  </si>
  <si>
    <t>３</t>
  </si>
  <si>
    <t>　資料：市民税課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</si>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</sst>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4" borderId="11" xfId="0" applyNumberFormat="1" applyFont="1" applyFill="1" applyBorder="1" applyAlignment="1">
      <alignment horizontal="right" vertical="center"/>
    </xf>
    <xf numFmtId="176" fontId="7" fillId="34" borderId="12" xfId="0" applyNumberFormat="1" applyFont="1" applyFill="1" applyBorder="1" applyAlignment="1">
      <alignment horizontal="right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43" fillId="34" borderId="13" xfId="0" applyNumberFormat="1" applyFont="1" applyFill="1" applyBorder="1" applyAlignment="1">
      <alignment horizontal="center" vertical="center"/>
    </xf>
    <xf numFmtId="176" fontId="43" fillId="34" borderId="0" xfId="0" applyNumberFormat="1" applyFont="1" applyFill="1" applyBorder="1" applyAlignment="1">
      <alignment horizontal="right" vertical="center"/>
    </xf>
    <xf numFmtId="176" fontId="43" fillId="34" borderId="11" xfId="0" applyNumberFormat="1" applyFont="1" applyFill="1" applyBorder="1" applyAlignment="1">
      <alignment horizontal="right" vertical="center"/>
    </xf>
    <xf numFmtId="176" fontId="43" fillId="34" borderId="12" xfId="0" applyNumberFormat="1" applyFont="1" applyFill="1" applyBorder="1" applyAlignment="1">
      <alignment horizontal="right" vertical="center"/>
    </xf>
    <xf numFmtId="176" fontId="7" fillId="34" borderId="0" xfId="60" applyNumberFormat="1" applyFont="1" applyFill="1" applyBorder="1" applyAlignment="1">
      <alignment horizontal="right" vertical="center"/>
      <protection/>
    </xf>
    <xf numFmtId="176" fontId="7" fillId="34" borderId="11" xfId="60" applyNumberFormat="1" applyFont="1" applyFill="1" applyBorder="1" applyAlignment="1">
      <alignment horizontal="right" vertical="center"/>
      <protection/>
    </xf>
    <xf numFmtId="176" fontId="7" fillId="34" borderId="12" xfId="60" applyNumberFormat="1" applyFont="1" applyFill="1" applyBorder="1" applyAlignment="1">
      <alignment horizontal="right" vertical="center"/>
      <protection/>
    </xf>
    <xf numFmtId="176" fontId="7" fillId="33" borderId="11" xfId="60" applyNumberFormat="1" applyFont="1" applyFill="1" applyBorder="1" applyAlignment="1">
      <alignment horizontal="right" vertical="center"/>
      <protection/>
    </xf>
    <xf numFmtId="176" fontId="7" fillId="33" borderId="0" xfId="60" applyNumberFormat="1" applyFont="1" applyFill="1" applyBorder="1" applyAlignment="1">
      <alignment horizontal="right" vertical="center"/>
      <protection/>
    </xf>
    <xf numFmtId="176" fontId="7" fillId="33" borderId="12" xfId="60" applyNumberFormat="1" applyFont="1" applyFill="1" applyBorder="1" applyAlignment="1">
      <alignment horizontal="right" vertical="center"/>
      <protection/>
    </xf>
    <xf numFmtId="49" fontId="8" fillId="34" borderId="14" xfId="0" applyNumberFormat="1" applyFont="1" applyFill="1" applyBorder="1" applyAlignment="1">
      <alignment horizontal="distributed" vertical="center"/>
    </xf>
    <xf numFmtId="176" fontId="8" fillId="34" borderId="15" xfId="0" applyNumberFormat="1" applyFont="1" applyFill="1" applyBorder="1" applyAlignment="1">
      <alignment horizontal="right" vertical="center"/>
    </xf>
    <xf numFmtId="176" fontId="8" fillId="34" borderId="16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176" fontId="7" fillId="34" borderId="18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vertical="center"/>
    </xf>
    <xf numFmtId="49" fontId="8" fillId="33" borderId="14" xfId="0" applyNumberFormat="1" applyFont="1" applyFill="1" applyBorder="1" applyAlignment="1">
      <alignment horizontal="distributed" vertical="center"/>
    </xf>
    <xf numFmtId="176" fontId="8" fillId="33" borderId="15" xfId="0" applyNumberFormat="1" applyFont="1" applyFill="1" applyBorder="1" applyAlignment="1">
      <alignment horizontal="right" vertical="center"/>
    </xf>
    <xf numFmtId="176" fontId="8" fillId="33" borderId="16" xfId="0" applyNumberFormat="1" applyFont="1" applyFill="1" applyBorder="1" applyAlignment="1">
      <alignment horizontal="right" vertical="center"/>
    </xf>
    <xf numFmtId="176" fontId="7" fillId="33" borderId="16" xfId="0" applyNumberFormat="1" applyFont="1" applyFill="1" applyBorder="1" applyAlignment="1">
      <alignment horizontal="right" vertical="center"/>
    </xf>
    <xf numFmtId="176" fontId="8" fillId="33" borderId="17" xfId="0" applyNumberFormat="1" applyFont="1" applyFill="1" applyBorder="1" applyAlignment="1">
      <alignment horizontal="right" vertical="center"/>
    </xf>
    <xf numFmtId="49" fontId="44" fillId="34" borderId="13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43" fillId="33" borderId="13" xfId="0" applyNumberFormat="1" applyFont="1" applyFill="1" applyBorder="1" applyAlignment="1">
      <alignment horizontal="center" vertical="center"/>
    </xf>
    <xf numFmtId="176" fontId="7" fillId="0" borderId="0" xfId="60" applyNumberFormat="1" applyFont="1" applyFill="1" applyBorder="1" applyAlignment="1">
      <alignment horizontal="right" vertical="center"/>
      <protection/>
    </xf>
    <xf numFmtId="176" fontId="7" fillId="0" borderId="11" xfId="60" applyNumberFormat="1" applyFont="1" applyFill="1" applyBorder="1" applyAlignment="1">
      <alignment horizontal="right" vertical="center"/>
      <protection/>
    </xf>
    <xf numFmtId="176" fontId="7" fillId="0" borderId="12" xfId="60" applyNumberFormat="1" applyFont="1" applyFill="1" applyBorder="1" applyAlignment="1">
      <alignment horizontal="right" vertical="center"/>
      <protection/>
    </xf>
    <xf numFmtId="176" fontId="7" fillId="35" borderId="19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176" fontId="7" fillId="35" borderId="23" xfId="0" applyNumberFormat="1" applyFont="1" applyFill="1" applyBorder="1" applyAlignment="1">
      <alignment horizontal="center" vertical="center"/>
    </xf>
    <xf numFmtId="176" fontId="7" fillId="35" borderId="23" xfId="0" applyNumberFormat="1" applyFont="1" applyFill="1" applyBorder="1" applyAlignment="1">
      <alignment horizontal="center" vertical="center" wrapText="1"/>
    </xf>
    <xf numFmtId="176" fontId="7" fillId="35" borderId="24" xfId="0" applyNumberFormat="1" applyFont="1" applyFill="1" applyBorder="1" applyAlignment="1">
      <alignment horizontal="center" vertical="center" wrapText="1"/>
    </xf>
    <xf numFmtId="176" fontId="7" fillId="35" borderId="24" xfId="0" applyNumberFormat="1" applyFont="1" applyFill="1" applyBorder="1" applyAlignment="1">
      <alignment horizontal="center" vertical="center"/>
    </xf>
    <xf numFmtId="176" fontId="43" fillId="35" borderId="25" xfId="0" applyNumberFormat="1" applyFont="1" applyFill="1" applyBorder="1" applyAlignment="1">
      <alignment horizontal="center" vertical="center" wrapText="1"/>
    </xf>
    <xf numFmtId="176" fontId="43" fillId="35" borderId="25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8" fillId="0" borderId="11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12" xfId="60" applyNumberFormat="1" applyFont="1" applyFill="1" applyBorder="1" applyAlignment="1">
      <alignment horizontal="right" vertical="center"/>
      <protection/>
    </xf>
    <xf numFmtId="176" fontId="8" fillId="33" borderId="0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4-zaise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showGridLines="0" tabSelected="1" zoomScalePageLayoutView="0" workbookViewId="0" topLeftCell="A1">
      <selection activeCell="N54" sqref="N54"/>
    </sheetView>
  </sheetViews>
  <sheetFormatPr defaultColWidth="9.00390625" defaultRowHeight="15"/>
  <cols>
    <col min="1" max="1" width="11.28125" style="2" customWidth="1"/>
    <col min="2" max="3" width="14.421875" style="2" bestFit="1" customWidth="1"/>
    <col min="4" max="6" width="12.00390625" style="2" customWidth="1"/>
    <col min="7" max="7" width="13.140625" style="2" customWidth="1"/>
    <col min="8" max="8" width="12.00390625" style="2" customWidth="1"/>
    <col min="9" max="10" width="8.7109375" style="2" customWidth="1"/>
    <col min="11" max="16384" width="9.00390625" style="2" customWidth="1"/>
  </cols>
  <sheetData>
    <row r="1" spans="1:8" s="1" customFormat="1" ht="15.75">
      <c r="A1" s="51" t="s">
        <v>37</v>
      </c>
      <c r="B1" s="51"/>
      <c r="C1" s="51"/>
      <c r="D1" s="51"/>
      <c r="E1" s="51"/>
      <c r="F1" s="51"/>
      <c r="G1" s="51"/>
      <c r="H1" s="51"/>
    </row>
    <row r="2" spans="1:8" ht="13.5" thickBot="1">
      <c r="A2" s="7"/>
      <c r="B2" s="7"/>
      <c r="C2" s="7"/>
      <c r="D2" s="7"/>
      <c r="E2" s="7"/>
      <c r="F2" s="7"/>
      <c r="G2" s="7"/>
      <c r="H2" s="7"/>
    </row>
    <row r="3" spans="1:10" ht="12.75">
      <c r="A3" s="41" t="s">
        <v>0</v>
      </c>
      <c r="B3" s="43" t="s">
        <v>1</v>
      </c>
      <c r="C3" s="43"/>
      <c r="D3" s="43"/>
      <c r="E3" s="43"/>
      <c r="F3" s="43"/>
      <c r="G3" s="43"/>
      <c r="H3" s="44"/>
      <c r="I3" s="3"/>
      <c r="J3" s="3"/>
    </row>
    <row r="4" spans="1:10" ht="12">
      <c r="A4" s="42"/>
      <c r="B4" s="48" t="s">
        <v>2</v>
      </c>
      <c r="C4" s="45" t="s">
        <v>3</v>
      </c>
      <c r="D4" s="45" t="s">
        <v>4</v>
      </c>
      <c r="E4" s="45" t="s">
        <v>5</v>
      </c>
      <c r="F4" s="46" t="s">
        <v>6</v>
      </c>
      <c r="G4" s="47" t="s">
        <v>7</v>
      </c>
      <c r="H4" s="49" t="s">
        <v>8</v>
      </c>
      <c r="I4" s="3"/>
      <c r="J4" s="3"/>
    </row>
    <row r="5" spans="1:10" ht="12">
      <c r="A5" s="42"/>
      <c r="B5" s="48"/>
      <c r="C5" s="45"/>
      <c r="D5" s="45"/>
      <c r="E5" s="45"/>
      <c r="F5" s="45"/>
      <c r="G5" s="48"/>
      <c r="H5" s="50"/>
      <c r="I5" s="3"/>
      <c r="J5" s="3"/>
    </row>
    <row r="6" spans="1:10" ht="12.75">
      <c r="A6" s="8" t="s">
        <v>9</v>
      </c>
      <c r="B6" s="9">
        <f aca="true" t="shared" si="0" ref="B6:B18">SUM(C6:G6)</f>
        <v>48117</v>
      </c>
      <c r="C6" s="10">
        <v>42313</v>
      </c>
      <c r="D6" s="9">
        <v>2109</v>
      </c>
      <c r="E6" s="9">
        <v>3</v>
      </c>
      <c r="F6" s="9">
        <v>929</v>
      </c>
      <c r="G6" s="9">
        <v>2763</v>
      </c>
      <c r="H6" s="11">
        <v>223</v>
      </c>
      <c r="I6" s="3"/>
      <c r="J6" s="3"/>
    </row>
    <row r="7" spans="1:10" ht="12.75">
      <c r="A7" s="12" t="s">
        <v>10</v>
      </c>
      <c r="B7" s="9">
        <f t="shared" si="0"/>
        <v>51359</v>
      </c>
      <c r="C7" s="10">
        <v>45584</v>
      </c>
      <c r="D7" s="9">
        <v>2070</v>
      </c>
      <c r="E7" s="9">
        <v>5</v>
      </c>
      <c r="F7" s="9">
        <v>916</v>
      </c>
      <c r="G7" s="9">
        <v>2784</v>
      </c>
      <c r="H7" s="11">
        <v>188</v>
      </c>
      <c r="I7" s="3"/>
      <c r="J7" s="3"/>
    </row>
    <row r="8" spans="1:10" ht="12.75">
      <c r="A8" s="12" t="s">
        <v>11</v>
      </c>
      <c r="B8" s="9">
        <f t="shared" si="0"/>
        <v>49391</v>
      </c>
      <c r="C8" s="10">
        <v>43800</v>
      </c>
      <c r="D8" s="9">
        <v>1857</v>
      </c>
      <c r="E8" s="9">
        <v>2</v>
      </c>
      <c r="F8" s="9">
        <v>905</v>
      </c>
      <c r="G8" s="9">
        <v>2827</v>
      </c>
      <c r="H8" s="11">
        <v>134</v>
      </c>
      <c r="I8" s="3"/>
      <c r="J8" s="3"/>
    </row>
    <row r="9" spans="1:10" ht="12.75">
      <c r="A9" s="12" t="s">
        <v>12</v>
      </c>
      <c r="B9" s="9">
        <f t="shared" si="0"/>
        <v>48570</v>
      </c>
      <c r="C9" s="10">
        <v>43190</v>
      </c>
      <c r="D9" s="9">
        <v>1743</v>
      </c>
      <c r="E9" s="9">
        <v>4</v>
      </c>
      <c r="F9" s="9">
        <v>884</v>
      </c>
      <c r="G9" s="9">
        <v>2749</v>
      </c>
      <c r="H9" s="11">
        <v>200</v>
      </c>
      <c r="I9" s="3"/>
      <c r="J9" s="3"/>
    </row>
    <row r="10" spans="1:10" ht="12.75">
      <c r="A10" s="12" t="s">
        <v>13</v>
      </c>
      <c r="B10" s="9">
        <f t="shared" si="0"/>
        <v>48891</v>
      </c>
      <c r="C10" s="10">
        <v>43387</v>
      </c>
      <c r="D10" s="9">
        <v>1663</v>
      </c>
      <c r="E10" s="9">
        <v>1</v>
      </c>
      <c r="F10" s="9">
        <v>842</v>
      </c>
      <c r="G10" s="9">
        <v>2998</v>
      </c>
      <c r="H10" s="11">
        <v>199</v>
      </c>
      <c r="I10" s="3"/>
      <c r="J10" s="3"/>
    </row>
    <row r="11" spans="1:10" ht="12.75">
      <c r="A11" s="12" t="s">
        <v>14</v>
      </c>
      <c r="B11" s="9">
        <f t="shared" si="0"/>
        <v>49322</v>
      </c>
      <c r="C11" s="10">
        <v>43723</v>
      </c>
      <c r="D11" s="9">
        <v>2480</v>
      </c>
      <c r="E11" s="9">
        <v>0</v>
      </c>
      <c r="F11" s="9" t="s">
        <v>15</v>
      </c>
      <c r="G11" s="9">
        <v>3119</v>
      </c>
      <c r="H11" s="11">
        <v>169</v>
      </c>
      <c r="I11" s="3"/>
      <c r="J11" s="3"/>
    </row>
    <row r="12" spans="1:10" s="5" customFormat="1" ht="12.75">
      <c r="A12" s="12" t="s">
        <v>16</v>
      </c>
      <c r="B12" s="9">
        <f t="shared" si="0"/>
        <v>49567</v>
      </c>
      <c r="C12" s="10">
        <v>43966</v>
      </c>
      <c r="D12" s="9">
        <v>2385</v>
      </c>
      <c r="E12" s="9">
        <v>0</v>
      </c>
      <c r="F12" s="9" t="s">
        <v>15</v>
      </c>
      <c r="G12" s="9">
        <v>3216</v>
      </c>
      <c r="H12" s="11">
        <v>146</v>
      </c>
      <c r="I12" s="4"/>
      <c r="J12" s="4"/>
    </row>
    <row r="13" spans="1:10" ht="12.75">
      <c r="A13" s="12" t="s">
        <v>17</v>
      </c>
      <c r="B13" s="9">
        <f t="shared" si="0"/>
        <v>49660</v>
      </c>
      <c r="C13" s="10">
        <v>44087</v>
      </c>
      <c r="D13" s="9">
        <v>2358</v>
      </c>
      <c r="E13" s="9">
        <v>0</v>
      </c>
      <c r="F13" s="9" t="s">
        <v>15</v>
      </c>
      <c r="G13" s="9">
        <v>3215</v>
      </c>
      <c r="H13" s="11">
        <v>748</v>
      </c>
      <c r="I13" s="3"/>
      <c r="J13" s="3"/>
    </row>
    <row r="14" spans="1:10" ht="12.75">
      <c r="A14" s="12" t="s">
        <v>18</v>
      </c>
      <c r="B14" s="9">
        <f t="shared" si="0"/>
        <v>51861</v>
      </c>
      <c r="C14" s="10">
        <v>45773</v>
      </c>
      <c r="D14" s="9">
        <v>2469</v>
      </c>
      <c r="E14" s="9">
        <v>0</v>
      </c>
      <c r="F14" s="9" t="s">
        <v>15</v>
      </c>
      <c r="G14" s="9">
        <v>3619</v>
      </c>
      <c r="H14" s="11">
        <v>421</v>
      </c>
      <c r="I14" s="3"/>
      <c r="J14" s="3"/>
    </row>
    <row r="15" spans="1:10" ht="12.75">
      <c r="A15" s="13" t="s">
        <v>19</v>
      </c>
      <c r="B15" s="14">
        <f t="shared" si="0"/>
        <v>54594</v>
      </c>
      <c r="C15" s="15">
        <v>46958</v>
      </c>
      <c r="D15" s="14">
        <v>2466</v>
      </c>
      <c r="E15" s="14">
        <v>0</v>
      </c>
      <c r="F15" s="14" t="s">
        <v>15</v>
      </c>
      <c r="G15" s="14">
        <v>5170</v>
      </c>
      <c r="H15" s="16">
        <v>588</v>
      </c>
      <c r="I15" s="3"/>
      <c r="J15" s="3"/>
    </row>
    <row r="16" spans="1:10" ht="12.75">
      <c r="A16" s="13" t="s">
        <v>20</v>
      </c>
      <c r="B16" s="14">
        <f t="shared" si="0"/>
        <v>55667</v>
      </c>
      <c r="C16" s="15">
        <v>48039</v>
      </c>
      <c r="D16" s="14">
        <v>2439</v>
      </c>
      <c r="E16" s="14">
        <v>0</v>
      </c>
      <c r="F16" s="14" t="s">
        <v>15</v>
      </c>
      <c r="G16" s="14">
        <v>5189</v>
      </c>
      <c r="H16" s="16">
        <v>536</v>
      </c>
      <c r="I16" s="3"/>
      <c r="J16" s="3"/>
    </row>
    <row r="17" spans="1:10" s="5" customFormat="1" ht="12.75">
      <c r="A17" s="13" t="s">
        <v>21</v>
      </c>
      <c r="B17" s="14">
        <f t="shared" si="0"/>
        <v>57415</v>
      </c>
      <c r="C17" s="15">
        <v>49747</v>
      </c>
      <c r="D17" s="14">
        <v>2473</v>
      </c>
      <c r="E17" s="14">
        <v>0</v>
      </c>
      <c r="F17" s="14" t="s">
        <v>15</v>
      </c>
      <c r="G17" s="14">
        <v>5195</v>
      </c>
      <c r="H17" s="16">
        <v>392</v>
      </c>
      <c r="I17" s="4"/>
      <c r="J17" s="4"/>
    </row>
    <row r="18" spans="1:10" s="5" customFormat="1" ht="12.75">
      <c r="A18" s="13" t="s">
        <v>22</v>
      </c>
      <c r="B18" s="17">
        <f t="shared" si="0"/>
        <v>58659</v>
      </c>
      <c r="C18" s="18">
        <v>51128</v>
      </c>
      <c r="D18" s="17">
        <v>2364</v>
      </c>
      <c r="E18" s="17">
        <v>0</v>
      </c>
      <c r="F18" s="17" t="s">
        <v>23</v>
      </c>
      <c r="G18" s="17">
        <v>5167</v>
      </c>
      <c r="H18" s="19">
        <v>233</v>
      </c>
      <c r="I18" s="4"/>
      <c r="J18" s="4"/>
    </row>
    <row r="19" spans="1:10" ht="12.75">
      <c r="A19" s="13" t="s">
        <v>24</v>
      </c>
      <c r="B19" s="17">
        <f aca="true" t="shared" si="1" ref="B19:B24">SUM(C19:G19)</f>
        <v>58342</v>
      </c>
      <c r="C19" s="20">
        <v>50880</v>
      </c>
      <c r="D19" s="21">
        <v>2125</v>
      </c>
      <c r="E19" s="21">
        <v>0</v>
      </c>
      <c r="F19" s="21" t="s">
        <v>23</v>
      </c>
      <c r="G19" s="21">
        <v>5337</v>
      </c>
      <c r="H19" s="22">
        <v>224</v>
      </c>
      <c r="I19" s="3"/>
      <c r="J19" s="3"/>
    </row>
    <row r="20" spans="1:10" ht="12.75">
      <c r="A20" s="13" t="s">
        <v>25</v>
      </c>
      <c r="B20" s="17">
        <f t="shared" si="1"/>
        <v>58927</v>
      </c>
      <c r="C20" s="20">
        <v>51363</v>
      </c>
      <c r="D20" s="21">
        <v>2125</v>
      </c>
      <c r="E20" s="21">
        <v>0</v>
      </c>
      <c r="F20" s="21" t="s">
        <v>15</v>
      </c>
      <c r="G20" s="21">
        <v>5439</v>
      </c>
      <c r="H20" s="22">
        <v>273</v>
      </c>
      <c r="I20" s="3"/>
      <c r="J20" s="3"/>
    </row>
    <row r="21" spans="1:10" ht="12.75">
      <c r="A21" s="13" t="s">
        <v>26</v>
      </c>
      <c r="B21" s="17">
        <f t="shared" si="1"/>
        <v>60024</v>
      </c>
      <c r="C21" s="20">
        <v>52285</v>
      </c>
      <c r="D21" s="21">
        <v>2225</v>
      </c>
      <c r="E21" s="21">
        <v>0</v>
      </c>
      <c r="F21" s="21" t="s">
        <v>15</v>
      </c>
      <c r="G21" s="21">
        <v>5514</v>
      </c>
      <c r="H21" s="22">
        <v>290</v>
      </c>
      <c r="I21" s="3"/>
      <c r="J21" s="3"/>
    </row>
    <row r="22" spans="1:10" ht="12.75">
      <c r="A22" s="12" t="s">
        <v>27</v>
      </c>
      <c r="B22" s="17">
        <f t="shared" si="1"/>
        <v>61785</v>
      </c>
      <c r="C22" s="20">
        <v>53857</v>
      </c>
      <c r="D22" s="21">
        <v>2294</v>
      </c>
      <c r="E22" s="21">
        <v>0</v>
      </c>
      <c r="F22" s="21" t="s">
        <v>15</v>
      </c>
      <c r="G22" s="21">
        <v>5634</v>
      </c>
      <c r="H22" s="22">
        <v>325</v>
      </c>
      <c r="I22" s="3"/>
      <c r="J22" s="3"/>
    </row>
    <row r="23" spans="1:10" ht="12.75">
      <c r="A23" s="13" t="s">
        <v>31</v>
      </c>
      <c r="B23" s="21">
        <f t="shared" si="1"/>
        <v>62650</v>
      </c>
      <c r="C23" s="20">
        <v>54687</v>
      </c>
      <c r="D23" s="21">
        <v>2308</v>
      </c>
      <c r="E23" s="21">
        <v>0</v>
      </c>
      <c r="F23" s="21" t="s">
        <v>15</v>
      </c>
      <c r="G23" s="21">
        <v>5655</v>
      </c>
      <c r="H23" s="22">
        <v>669</v>
      </c>
      <c r="I23" s="3"/>
      <c r="J23" s="3"/>
    </row>
    <row r="24" spans="1:10" ht="12.75">
      <c r="A24" s="12" t="s">
        <v>32</v>
      </c>
      <c r="B24" s="21">
        <f t="shared" si="1"/>
        <v>64846</v>
      </c>
      <c r="C24" s="20">
        <v>56970</v>
      </c>
      <c r="D24" s="21">
        <v>2362</v>
      </c>
      <c r="E24" s="21">
        <v>0</v>
      </c>
      <c r="F24" s="21" t="s">
        <v>23</v>
      </c>
      <c r="G24" s="21">
        <v>5514</v>
      </c>
      <c r="H24" s="22">
        <v>599</v>
      </c>
      <c r="I24" s="3"/>
      <c r="J24" s="3"/>
    </row>
    <row r="25" spans="1:10" ht="12.75">
      <c r="A25" s="12" t="s">
        <v>33</v>
      </c>
      <c r="B25" s="21">
        <f aca="true" t="shared" si="2" ref="B25:B31">SUM(C25:G25)</f>
        <v>67023</v>
      </c>
      <c r="C25" s="20">
        <v>59000</v>
      </c>
      <c r="D25" s="21">
        <v>2440</v>
      </c>
      <c r="E25" s="21">
        <v>0</v>
      </c>
      <c r="F25" s="21" t="s">
        <v>23</v>
      </c>
      <c r="G25" s="21">
        <v>5583</v>
      </c>
      <c r="H25" s="22">
        <v>594</v>
      </c>
      <c r="I25" s="3"/>
      <c r="J25" s="3"/>
    </row>
    <row r="26" spans="1:10" ht="12.75">
      <c r="A26" s="12" t="s">
        <v>35</v>
      </c>
      <c r="B26" s="21">
        <f t="shared" si="2"/>
        <v>68852</v>
      </c>
      <c r="C26" s="20">
        <v>60732</v>
      </c>
      <c r="D26" s="21">
        <v>2509</v>
      </c>
      <c r="E26" s="21">
        <v>0</v>
      </c>
      <c r="F26" s="21" t="s">
        <v>34</v>
      </c>
      <c r="G26" s="21">
        <v>5611</v>
      </c>
      <c r="H26" s="22">
        <v>592</v>
      </c>
      <c r="I26" s="3"/>
      <c r="J26" s="3"/>
    </row>
    <row r="27" spans="1:10" ht="12.75">
      <c r="A27" s="12" t="s">
        <v>36</v>
      </c>
      <c r="B27" s="21">
        <f t="shared" si="2"/>
        <v>70030</v>
      </c>
      <c r="C27" s="20">
        <v>61821</v>
      </c>
      <c r="D27" s="21">
        <v>2579</v>
      </c>
      <c r="E27" s="21">
        <v>0</v>
      </c>
      <c r="F27" s="21" t="s">
        <v>34</v>
      </c>
      <c r="G27" s="21">
        <v>5630</v>
      </c>
      <c r="H27" s="22">
        <v>735</v>
      </c>
      <c r="I27" s="3"/>
      <c r="J27" s="3"/>
    </row>
    <row r="28" spans="1:10" ht="12.75">
      <c r="A28" s="36" t="s">
        <v>38</v>
      </c>
      <c r="B28" s="21">
        <f t="shared" si="2"/>
        <v>71460</v>
      </c>
      <c r="C28" s="20">
        <v>63119</v>
      </c>
      <c r="D28" s="21">
        <v>2659</v>
      </c>
      <c r="E28" s="21">
        <v>0</v>
      </c>
      <c r="F28" s="21" t="s">
        <v>23</v>
      </c>
      <c r="G28" s="21">
        <v>5682</v>
      </c>
      <c r="H28" s="22">
        <v>671</v>
      </c>
      <c r="I28" s="3"/>
      <c r="J28" s="3"/>
    </row>
    <row r="29" spans="1:10" ht="12.75">
      <c r="A29" s="12" t="s">
        <v>39</v>
      </c>
      <c r="B29" s="21">
        <f t="shared" si="2"/>
        <v>72593</v>
      </c>
      <c r="C29" s="39">
        <v>64307</v>
      </c>
      <c r="D29" s="38">
        <v>2565</v>
      </c>
      <c r="E29" s="38">
        <v>0</v>
      </c>
      <c r="F29" s="38" t="s">
        <v>34</v>
      </c>
      <c r="G29" s="38">
        <v>5721</v>
      </c>
      <c r="H29" s="40">
        <v>651</v>
      </c>
      <c r="I29" s="3"/>
      <c r="J29" s="3"/>
    </row>
    <row r="30" spans="1:10" ht="12.75">
      <c r="A30" s="12" t="s">
        <v>41</v>
      </c>
      <c r="B30" s="21">
        <f t="shared" si="2"/>
        <v>73390</v>
      </c>
      <c r="C30" s="39">
        <v>64658</v>
      </c>
      <c r="D30" s="38">
        <v>2900</v>
      </c>
      <c r="E30" s="38">
        <v>0</v>
      </c>
      <c r="F30" s="38" t="s">
        <v>34</v>
      </c>
      <c r="G30" s="38">
        <v>5832</v>
      </c>
      <c r="H30" s="40">
        <v>811</v>
      </c>
      <c r="I30" s="3"/>
      <c r="J30" s="3"/>
    </row>
    <row r="31" spans="1:10" ht="12.75">
      <c r="A31" s="35" t="s">
        <v>43</v>
      </c>
      <c r="B31" s="21">
        <f t="shared" si="2"/>
        <v>74696</v>
      </c>
      <c r="C31" s="52">
        <v>65869</v>
      </c>
      <c r="D31" s="53">
        <v>2925</v>
      </c>
      <c r="E31" s="53">
        <v>0</v>
      </c>
      <c r="F31" s="53" t="s">
        <v>34</v>
      </c>
      <c r="G31" s="53">
        <v>5902</v>
      </c>
      <c r="H31" s="54">
        <v>847</v>
      </c>
      <c r="I31" s="3"/>
      <c r="J31" s="3"/>
    </row>
    <row r="32" spans="1:10" ht="14.25" customHeight="1" thickBot="1">
      <c r="A32" s="23"/>
      <c r="B32" s="24"/>
      <c r="C32" s="24"/>
      <c r="D32" s="25"/>
      <c r="E32" s="25"/>
      <c r="F32" s="25"/>
      <c r="G32" s="25"/>
      <c r="H32" s="26"/>
      <c r="I32" s="3"/>
      <c r="J32" s="3"/>
    </row>
    <row r="33" spans="1:10" ht="13.5" thickBot="1">
      <c r="A33" s="28"/>
      <c r="B33" s="28"/>
      <c r="C33" s="28"/>
      <c r="D33" s="28"/>
      <c r="E33" s="28"/>
      <c r="F33" s="28"/>
      <c r="G33" s="28"/>
      <c r="H33" s="28"/>
      <c r="I33" s="3"/>
      <c r="J33" s="3"/>
    </row>
    <row r="34" spans="1:10" ht="12.75">
      <c r="A34" s="41" t="s">
        <v>0</v>
      </c>
      <c r="B34" s="43" t="s">
        <v>28</v>
      </c>
      <c r="C34" s="43"/>
      <c r="D34" s="43"/>
      <c r="E34" s="43"/>
      <c r="F34" s="43"/>
      <c r="G34" s="43"/>
      <c r="H34" s="44"/>
      <c r="I34" s="3"/>
      <c r="J34" s="3"/>
    </row>
    <row r="35" spans="1:10" ht="12">
      <c r="A35" s="42"/>
      <c r="B35" s="45" t="s">
        <v>2</v>
      </c>
      <c r="C35" s="45" t="s">
        <v>3</v>
      </c>
      <c r="D35" s="45" t="s">
        <v>4</v>
      </c>
      <c r="E35" s="45" t="s">
        <v>5</v>
      </c>
      <c r="F35" s="46" t="s">
        <v>6</v>
      </c>
      <c r="G35" s="47" t="s">
        <v>7</v>
      </c>
      <c r="H35" s="49" t="s">
        <v>8</v>
      </c>
      <c r="I35" s="3"/>
      <c r="J35" s="3"/>
    </row>
    <row r="36" spans="1:10" ht="12">
      <c r="A36" s="42"/>
      <c r="B36" s="45"/>
      <c r="C36" s="45"/>
      <c r="D36" s="45"/>
      <c r="E36" s="45"/>
      <c r="F36" s="45"/>
      <c r="G36" s="48"/>
      <c r="H36" s="50"/>
      <c r="I36" s="3"/>
      <c r="J36" s="3"/>
    </row>
    <row r="37" spans="1:10" ht="12.75">
      <c r="A37" s="8" t="s">
        <v>9</v>
      </c>
      <c r="B37" s="9">
        <f aca="true" t="shared" si="3" ref="B37:B42">SUM(C37:G37)</f>
        <v>185202652</v>
      </c>
      <c r="C37" s="27">
        <v>157948441</v>
      </c>
      <c r="D37" s="9">
        <v>6713647</v>
      </c>
      <c r="E37" s="9" t="s">
        <v>29</v>
      </c>
      <c r="F37" s="9">
        <v>4058362</v>
      </c>
      <c r="G37" s="9">
        <v>16482202</v>
      </c>
      <c r="H37" s="11">
        <v>7233780</v>
      </c>
      <c r="I37" s="3"/>
      <c r="J37" s="3"/>
    </row>
    <row r="38" spans="1:10" ht="12.75">
      <c r="A38" s="12" t="s">
        <v>10</v>
      </c>
      <c r="B38" s="9">
        <f t="shared" si="3"/>
        <v>192504553</v>
      </c>
      <c r="C38" s="10">
        <v>165284635</v>
      </c>
      <c r="D38" s="9">
        <v>6435177</v>
      </c>
      <c r="E38" s="9" t="s">
        <v>29</v>
      </c>
      <c r="F38" s="9">
        <v>4086485</v>
      </c>
      <c r="G38" s="9">
        <v>16698256</v>
      </c>
      <c r="H38" s="11">
        <v>4712347</v>
      </c>
      <c r="I38" s="3"/>
      <c r="J38" s="3"/>
    </row>
    <row r="39" spans="1:10" ht="12.75">
      <c r="A39" s="12" t="s">
        <v>11</v>
      </c>
      <c r="B39" s="9">
        <f t="shared" si="3"/>
        <v>191394203</v>
      </c>
      <c r="C39" s="10">
        <v>165287948</v>
      </c>
      <c r="D39" s="9">
        <v>5750352</v>
      </c>
      <c r="E39" s="9" t="s">
        <v>29</v>
      </c>
      <c r="F39" s="9">
        <v>4015642</v>
      </c>
      <c r="G39" s="9">
        <v>16340261</v>
      </c>
      <c r="H39" s="11">
        <v>4201688</v>
      </c>
      <c r="I39" s="3"/>
      <c r="J39" s="3"/>
    </row>
    <row r="40" spans="1:10" ht="12.75">
      <c r="A40" s="12" t="s">
        <v>12</v>
      </c>
      <c r="B40" s="9">
        <f t="shared" si="3"/>
        <v>186738771</v>
      </c>
      <c r="C40" s="10">
        <v>162481385</v>
      </c>
      <c r="D40" s="9">
        <v>5261281</v>
      </c>
      <c r="E40" s="9" t="s">
        <v>29</v>
      </c>
      <c r="F40" s="9">
        <v>3989985</v>
      </c>
      <c r="G40" s="9">
        <v>15006120</v>
      </c>
      <c r="H40" s="11">
        <v>4561871</v>
      </c>
      <c r="I40" s="3"/>
      <c r="J40" s="3"/>
    </row>
    <row r="41" spans="1:10" ht="12.75">
      <c r="A41" s="12" t="s">
        <v>13</v>
      </c>
      <c r="B41" s="9">
        <f t="shared" si="3"/>
        <v>188268382</v>
      </c>
      <c r="C41" s="10">
        <v>163663507</v>
      </c>
      <c r="D41" s="9">
        <v>4973755</v>
      </c>
      <c r="E41" s="9" t="s">
        <v>29</v>
      </c>
      <c r="F41" s="9">
        <v>3946086</v>
      </c>
      <c r="G41" s="9">
        <v>15685034</v>
      </c>
      <c r="H41" s="11">
        <v>4475067</v>
      </c>
      <c r="I41" s="3"/>
      <c r="J41" s="3"/>
    </row>
    <row r="42" spans="1:10" s="5" customFormat="1" ht="12.75">
      <c r="A42" s="12" t="s">
        <v>14</v>
      </c>
      <c r="B42" s="9">
        <f t="shared" si="3"/>
        <v>190260024</v>
      </c>
      <c r="C42" s="10">
        <v>165317767</v>
      </c>
      <c r="D42" s="9">
        <v>9015603</v>
      </c>
      <c r="E42" s="9">
        <v>0</v>
      </c>
      <c r="F42" s="9" t="s">
        <v>15</v>
      </c>
      <c r="G42" s="9">
        <v>15926654</v>
      </c>
      <c r="H42" s="11">
        <v>4723441</v>
      </c>
      <c r="I42" s="4"/>
      <c r="J42" s="4"/>
    </row>
    <row r="43" spans="1:10" ht="12.75">
      <c r="A43" s="12" t="s">
        <v>16</v>
      </c>
      <c r="B43" s="9">
        <f aca="true" t="shared" si="4" ref="B43:B50">SUM(C43:G43)</f>
        <v>188076116</v>
      </c>
      <c r="C43" s="10">
        <v>162722711</v>
      </c>
      <c r="D43" s="9">
        <v>8581823</v>
      </c>
      <c r="E43" s="9">
        <v>0</v>
      </c>
      <c r="F43" s="9" t="s">
        <v>15</v>
      </c>
      <c r="G43" s="9">
        <v>16771582</v>
      </c>
      <c r="H43" s="11">
        <v>3436064</v>
      </c>
      <c r="I43" s="3"/>
      <c r="J43" s="3"/>
    </row>
    <row r="44" spans="1:10" ht="12.75">
      <c r="A44" s="12" t="s">
        <v>17</v>
      </c>
      <c r="B44" s="9">
        <f t="shared" si="4"/>
        <v>185146262</v>
      </c>
      <c r="C44" s="10">
        <v>160734898</v>
      </c>
      <c r="D44" s="9">
        <v>8498759</v>
      </c>
      <c r="E44" s="9">
        <v>0</v>
      </c>
      <c r="F44" s="9" t="s">
        <v>15</v>
      </c>
      <c r="G44" s="9">
        <v>15912605</v>
      </c>
      <c r="H44" s="11">
        <v>9803550</v>
      </c>
      <c r="I44" s="3"/>
      <c r="J44" s="3"/>
    </row>
    <row r="45" spans="1:10" ht="12.75">
      <c r="A45" s="12" t="s">
        <v>18</v>
      </c>
      <c r="B45" s="9">
        <f t="shared" si="4"/>
        <v>192948241</v>
      </c>
      <c r="C45" s="10">
        <v>167667739</v>
      </c>
      <c r="D45" s="9">
        <v>8726032</v>
      </c>
      <c r="E45" s="9">
        <v>0</v>
      </c>
      <c r="F45" s="9" t="s">
        <v>15</v>
      </c>
      <c r="G45" s="9">
        <v>16554470</v>
      </c>
      <c r="H45" s="11">
        <v>5745687</v>
      </c>
      <c r="I45" s="3"/>
      <c r="J45" s="3"/>
    </row>
    <row r="46" spans="1:10" ht="12.75">
      <c r="A46" s="13" t="s">
        <v>19</v>
      </c>
      <c r="B46" s="14">
        <f t="shared" si="4"/>
        <v>198782902</v>
      </c>
      <c r="C46" s="15">
        <v>170733155</v>
      </c>
      <c r="D46" s="14">
        <v>8622457</v>
      </c>
      <c r="E46" s="14">
        <v>0</v>
      </c>
      <c r="F46" s="14" t="s">
        <v>15</v>
      </c>
      <c r="G46" s="14">
        <v>19427290</v>
      </c>
      <c r="H46" s="16">
        <v>8338573</v>
      </c>
      <c r="I46" s="3"/>
      <c r="J46" s="3"/>
    </row>
    <row r="47" spans="1:10" s="5" customFormat="1" ht="12.75">
      <c r="A47" s="13" t="s">
        <v>20</v>
      </c>
      <c r="B47" s="14">
        <f t="shared" si="4"/>
        <v>202144978</v>
      </c>
      <c r="C47" s="15">
        <v>174733565</v>
      </c>
      <c r="D47" s="14">
        <v>8449496</v>
      </c>
      <c r="E47" s="14">
        <v>0</v>
      </c>
      <c r="F47" s="14" t="s">
        <v>15</v>
      </c>
      <c r="G47" s="14">
        <v>18961917</v>
      </c>
      <c r="H47" s="16">
        <v>11854753</v>
      </c>
      <c r="I47" s="4"/>
      <c r="J47" s="4"/>
    </row>
    <row r="48" spans="1:10" s="5" customFormat="1" ht="12.75">
      <c r="A48" s="13" t="s">
        <v>21</v>
      </c>
      <c r="B48" s="14">
        <f t="shared" si="4"/>
        <v>208428278</v>
      </c>
      <c r="C48" s="15">
        <v>180014260</v>
      </c>
      <c r="D48" s="14">
        <v>8560074</v>
      </c>
      <c r="E48" s="14">
        <v>0</v>
      </c>
      <c r="F48" s="14" t="s">
        <v>15</v>
      </c>
      <c r="G48" s="14">
        <v>19853944</v>
      </c>
      <c r="H48" s="16">
        <v>2902991</v>
      </c>
      <c r="I48" s="4"/>
      <c r="J48" s="4"/>
    </row>
    <row r="49" spans="1:10" ht="12.75">
      <c r="A49" s="13" t="s">
        <v>22</v>
      </c>
      <c r="B49" s="17">
        <f>SUM(C49:G49)</f>
        <v>211198277</v>
      </c>
      <c r="C49" s="18">
        <v>183403517</v>
      </c>
      <c r="D49" s="17">
        <v>8270803</v>
      </c>
      <c r="E49" s="17">
        <v>0</v>
      </c>
      <c r="F49" s="17" t="s">
        <v>23</v>
      </c>
      <c r="G49" s="17">
        <v>19523957</v>
      </c>
      <c r="H49" s="19">
        <v>1802250</v>
      </c>
      <c r="I49" s="3"/>
      <c r="J49" s="3"/>
    </row>
    <row r="50" spans="1:10" ht="12.75">
      <c r="A50" s="13" t="s">
        <v>24</v>
      </c>
      <c r="B50" s="17">
        <f t="shared" si="4"/>
        <v>202137823</v>
      </c>
      <c r="C50" s="20">
        <v>175569475</v>
      </c>
      <c r="D50" s="21">
        <v>6951580</v>
      </c>
      <c r="E50" s="21">
        <v>0</v>
      </c>
      <c r="F50" s="21" t="s">
        <v>23</v>
      </c>
      <c r="G50" s="21">
        <v>19616768</v>
      </c>
      <c r="H50" s="22">
        <v>1566509</v>
      </c>
      <c r="I50" s="3"/>
      <c r="J50" s="3"/>
    </row>
    <row r="51" spans="1:10" ht="12.75">
      <c r="A51" s="13" t="s">
        <v>25</v>
      </c>
      <c r="B51" s="17">
        <f aca="true" t="shared" si="5" ref="B51:B56">SUM(C51:G51)</f>
        <v>203164090</v>
      </c>
      <c r="C51" s="20">
        <v>176992453</v>
      </c>
      <c r="D51" s="21">
        <v>7121068</v>
      </c>
      <c r="E51" s="21">
        <v>0</v>
      </c>
      <c r="F51" s="21" t="s">
        <v>15</v>
      </c>
      <c r="G51" s="21">
        <v>19050569</v>
      </c>
      <c r="H51" s="22">
        <v>1925954</v>
      </c>
      <c r="I51" s="3"/>
      <c r="J51" s="3"/>
    </row>
    <row r="52" spans="1:10" ht="12.75">
      <c r="A52" s="13" t="s">
        <v>26</v>
      </c>
      <c r="B52" s="17">
        <f t="shared" si="5"/>
        <v>205780193</v>
      </c>
      <c r="C52" s="20">
        <v>179473074</v>
      </c>
      <c r="D52" s="21">
        <v>7497213</v>
      </c>
      <c r="E52" s="21">
        <v>0</v>
      </c>
      <c r="F52" s="21" t="s">
        <v>15</v>
      </c>
      <c r="G52" s="21">
        <v>18809906</v>
      </c>
      <c r="H52" s="22">
        <v>2234655</v>
      </c>
      <c r="I52" s="6"/>
      <c r="J52" s="3"/>
    </row>
    <row r="53" spans="1:10" ht="12.75">
      <c r="A53" s="12" t="s">
        <v>27</v>
      </c>
      <c r="B53" s="17">
        <f t="shared" si="5"/>
        <v>211500505</v>
      </c>
      <c r="C53" s="20">
        <v>184152519</v>
      </c>
      <c r="D53" s="21">
        <v>8009998</v>
      </c>
      <c r="E53" s="21">
        <v>0</v>
      </c>
      <c r="F53" s="21" t="s">
        <v>15</v>
      </c>
      <c r="G53" s="21">
        <v>19337988</v>
      </c>
      <c r="H53" s="22">
        <v>2225644</v>
      </c>
      <c r="I53" s="6"/>
      <c r="J53" s="3"/>
    </row>
    <row r="54" spans="1:10" ht="12.75">
      <c r="A54" s="13" t="s">
        <v>31</v>
      </c>
      <c r="B54" s="21">
        <f t="shared" si="5"/>
        <v>213571763</v>
      </c>
      <c r="C54" s="20">
        <v>186894072</v>
      </c>
      <c r="D54" s="21">
        <v>7976784</v>
      </c>
      <c r="E54" s="21">
        <v>0</v>
      </c>
      <c r="F54" s="21" t="s">
        <v>15</v>
      </c>
      <c r="G54" s="21">
        <v>18700907</v>
      </c>
      <c r="H54" s="22">
        <v>4941377</v>
      </c>
      <c r="I54" s="6"/>
      <c r="J54" s="3"/>
    </row>
    <row r="55" spans="1:10" ht="12.75">
      <c r="A55" s="12" t="s">
        <v>32</v>
      </c>
      <c r="B55" s="21">
        <f t="shared" si="5"/>
        <v>223292308</v>
      </c>
      <c r="C55" s="20">
        <v>196190603</v>
      </c>
      <c r="D55" s="21">
        <v>8597161</v>
      </c>
      <c r="E55" s="21">
        <v>0</v>
      </c>
      <c r="F55" s="21" t="s">
        <v>23</v>
      </c>
      <c r="G55" s="21">
        <v>18504544</v>
      </c>
      <c r="H55" s="22">
        <v>4650730</v>
      </c>
      <c r="I55" s="6"/>
      <c r="J55" s="3"/>
    </row>
    <row r="56" spans="1:10" ht="12.75">
      <c r="A56" s="13" t="s">
        <v>33</v>
      </c>
      <c r="B56" s="21">
        <f t="shared" si="5"/>
        <v>232430236</v>
      </c>
      <c r="C56" s="20">
        <v>204706566</v>
      </c>
      <c r="D56" s="21">
        <v>8910364</v>
      </c>
      <c r="E56" s="21">
        <v>0</v>
      </c>
      <c r="F56" s="21" t="s">
        <v>23</v>
      </c>
      <c r="G56" s="21">
        <v>18813306</v>
      </c>
      <c r="H56" s="22">
        <v>4415873</v>
      </c>
      <c r="I56" s="6"/>
      <c r="J56" s="3"/>
    </row>
    <row r="57" spans="1:10" ht="12.75">
      <c r="A57" s="13" t="s">
        <v>35</v>
      </c>
      <c r="B57" s="21">
        <f aca="true" t="shared" si="6" ref="B57:B62">SUM(C57:G57)</f>
        <v>240471473</v>
      </c>
      <c r="C57" s="20">
        <v>212177465</v>
      </c>
      <c r="D57" s="21">
        <v>9098188</v>
      </c>
      <c r="E57" s="21">
        <v>0</v>
      </c>
      <c r="F57" s="21" t="s">
        <v>34</v>
      </c>
      <c r="G57" s="21">
        <v>19195820</v>
      </c>
      <c r="H57" s="22">
        <v>4259459</v>
      </c>
      <c r="I57" s="6"/>
      <c r="J57" s="3"/>
    </row>
    <row r="58" spans="1:10" ht="12.75">
      <c r="A58" s="13" t="s">
        <v>36</v>
      </c>
      <c r="B58" s="21">
        <f t="shared" si="6"/>
        <v>246258398</v>
      </c>
      <c r="C58" s="20">
        <v>217657987</v>
      </c>
      <c r="D58" s="21">
        <v>9374909</v>
      </c>
      <c r="E58" s="21">
        <v>0</v>
      </c>
      <c r="F58" s="21" t="s">
        <v>34</v>
      </c>
      <c r="G58" s="21">
        <v>19225502</v>
      </c>
      <c r="H58" s="22">
        <v>5117071</v>
      </c>
      <c r="I58" s="6"/>
      <c r="J58" s="3"/>
    </row>
    <row r="59" spans="1:10" ht="12.75">
      <c r="A59" s="37" t="s">
        <v>40</v>
      </c>
      <c r="B59" s="21">
        <f t="shared" si="6"/>
        <v>253208779</v>
      </c>
      <c r="C59" s="20">
        <v>223676353</v>
      </c>
      <c r="D59" s="21">
        <v>9626271</v>
      </c>
      <c r="E59" s="21">
        <v>0</v>
      </c>
      <c r="F59" s="21" t="s">
        <v>23</v>
      </c>
      <c r="G59" s="21">
        <v>19906155</v>
      </c>
      <c r="H59" s="22">
        <v>4648473</v>
      </c>
      <c r="I59" s="6"/>
      <c r="J59" s="3"/>
    </row>
    <row r="60" spans="1:10" ht="12.75">
      <c r="A60" s="13" t="s">
        <v>39</v>
      </c>
      <c r="B60" s="21">
        <f t="shared" si="6"/>
        <v>258714276</v>
      </c>
      <c r="C60" s="39">
        <v>229078768</v>
      </c>
      <c r="D60" s="38">
        <v>9655474</v>
      </c>
      <c r="E60" s="38">
        <v>0</v>
      </c>
      <c r="F60" s="38" t="s">
        <v>34</v>
      </c>
      <c r="G60" s="38">
        <v>19980034</v>
      </c>
      <c r="H60" s="40">
        <v>4411970</v>
      </c>
      <c r="I60" s="6"/>
      <c r="J60" s="3"/>
    </row>
    <row r="61" spans="1:10" ht="12.75">
      <c r="A61" s="13" t="s">
        <v>41</v>
      </c>
      <c r="B61" s="21">
        <f t="shared" si="6"/>
        <v>266968247</v>
      </c>
      <c r="C61" s="39">
        <v>235329167</v>
      </c>
      <c r="D61" s="38">
        <v>11159748</v>
      </c>
      <c r="E61" s="38">
        <v>0</v>
      </c>
      <c r="F61" s="38" t="s">
        <v>34</v>
      </c>
      <c r="G61" s="38">
        <v>20479332</v>
      </c>
      <c r="H61" s="40">
        <v>5911567</v>
      </c>
      <c r="I61" s="6"/>
      <c r="J61" s="3"/>
    </row>
    <row r="62" spans="1:10" ht="12.75">
      <c r="A62" s="34" t="s">
        <v>43</v>
      </c>
      <c r="B62" s="55">
        <f t="shared" si="6"/>
        <v>275592857</v>
      </c>
      <c r="C62" s="52">
        <v>241846209</v>
      </c>
      <c r="D62" s="53">
        <v>12490460</v>
      </c>
      <c r="E62" s="53">
        <v>0</v>
      </c>
      <c r="F62" s="53" t="s">
        <v>34</v>
      </c>
      <c r="G62" s="53">
        <v>21256188</v>
      </c>
      <c r="H62" s="54">
        <v>6101640</v>
      </c>
      <c r="I62" s="6"/>
      <c r="J62" s="3"/>
    </row>
    <row r="63" spans="1:10" ht="14.25" customHeight="1" thickBot="1">
      <c r="A63" s="29"/>
      <c r="B63" s="30"/>
      <c r="C63" s="30"/>
      <c r="D63" s="31"/>
      <c r="E63" s="32"/>
      <c r="F63" s="31"/>
      <c r="G63" s="31"/>
      <c r="H63" s="33"/>
      <c r="I63" s="3"/>
      <c r="J63" s="3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3"/>
      <c r="J64" s="3"/>
    </row>
    <row r="65" spans="1:10" ht="12.75">
      <c r="A65" s="28" t="s">
        <v>42</v>
      </c>
      <c r="B65" s="28"/>
      <c r="C65" s="28"/>
      <c r="D65" s="28"/>
      <c r="E65" s="28"/>
      <c r="F65" s="28"/>
      <c r="G65" s="28"/>
      <c r="H65" s="28"/>
      <c r="I65" s="3"/>
      <c r="J65" s="3"/>
    </row>
    <row r="66" spans="1:10" ht="12.75">
      <c r="A66" s="28" t="s">
        <v>30</v>
      </c>
      <c r="B66" s="28"/>
      <c r="C66" s="28"/>
      <c r="D66" s="28"/>
      <c r="E66" s="28"/>
      <c r="F66" s="28"/>
      <c r="G66" s="28"/>
      <c r="H66" s="28"/>
      <c r="I66" s="3"/>
      <c r="J66" s="3"/>
    </row>
    <row r="67" spans="1:10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8" ht="12">
      <c r="A160" s="3"/>
      <c r="B160" s="3"/>
      <c r="C160" s="3"/>
      <c r="D160" s="3"/>
      <c r="E160" s="3"/>
      <c r="F160" s="3"/>
      <c r="G160" s="3"/>
      <c r="H160" s="3"/>
    </row>
    <row r="161" spans="1:8" ht="12">
      <c r="A161" s="3"/>
      <c r="B161" s="3"/>
      <c r="C161" s="3"/>
      <c r="D161" s="3"/>
      <c r="E161" s="3"/>
      <c r="F161" s="3"/>
      <c r="G161" s="3"/>
      <c r="H161" s="3"/>
    </row>
  </sheetData>
  <sheetProtection/>
  <mergeCells count="19">
    <mergeCell ref="A1:H1"/>
    <mergeCell ref="A3:A5"/>
    <mergeCell ref="B3:H3"/>
    <mergeCell ref="B4:B5"/>
    <mergeCell ref="C4:C5"/>
    <mergeCell ref="D4:D5"/>
    <mergeCell ref="E4:E5"/>
    <mergeCell ref="F4:F5"/>
    <mergeCell ref="G4:G5"/>
    <mergeCell ref="H4:H5"/>
    <mergeCell ref="A34:A36"/>
    <mergeCell ref="B34:H34"/>
    <mergeCell ref="B35:B36"/>
    <mergeCell ref="C35:C36"/>
    <mergeCell ref="D35:D36"/>
    <mergeCell ref="E35:E36"/>
    <mergeCell ref="F35:F36"/>
    <mergeCell ref="G35:G36"/>
    <mergeCell ref="H35:H36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72" r:id="rId1"/>
  <ignoredErrors>
    <ignoredError sqref="A38:A53 A7:A22 A23:A24 A54:A56 A25:A27 A57:A58" numberStoredAsText="1"/>
    <ignoredError sqref="B6: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2021-05-13T01:13:10Z</cp:lastPrinted>
  <dcterms:created xsi:type="dcterms:W3CDTF">2014-10-31T01:07:11Z</dcterms:created>
  <dcterms:modified xsi:type="dcterms:W3CDTF">2023-06-05T04:51:46Z</dcterms:modified>
  <cp:category/>
  <cp:version/>
  <cp:contentType/>
  <cp:contentStatus/>
</cp:coreProperties>
</file>