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60" windowHeight="4896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<sst xmlns="http://schemas.openxmlformats.org/spreadsheetml/2006/main" count="77" uniqueCount="57">
  <si>
    <t>年</t>
  </si>
  <si>
    <t>火　災　発　生　件　数</t>
  </si>
  <si>
    <t>焼　損
棟　数</t>
  </si>
  <si>
    <t>り　災　世　帯　数</t>
  </si>
  <si>
    <t>死 傷 者 数</t>
  </si>
  <si>
    <t>合　計</t>
  </si>
  <si>
    <t>建　物</t>
  </si>
  <si>
    <t>車　両</t>
  </si>
  <si>
    <t>その他</t>
  </si>
  <si>
    <t>全　損</t>
  </si>
  <si>
    <t>半　損</t>
  </si>
  <si>
    <t>小　損</t>
  </si>
  <si>
    <t>死　者</t>
  </si>
  <si>
    <t>負傷者</t>
  </si>
  <si>
    <t>平成９年</t>
  </si>
  <si>
    <t>　10</t>
  </si>
  <si>
    <t>　11</t>
  </si>
  <si>
    <t>　12</t>
  </si>
  <si>
    <t>　13</t>
  </si>
  <si>
    <t>　14</t>
  </si>
  <si>
    <t>　15</t>
  </si>
  <si>
    <t>　16</t>
  </si>
  <si>
    <t>　17</t>
  </si>
  <si>
    <t>　18</t>
  </si>
  <si>
    <t>　19</t>
  </si>
  <si>
    <t>　20</t>
  </si>
  <si>
    <t>　21</t>
  </si>
  <si>
    <t xml:space="preserve">  22</t>
  </si>
  <si>
    <t xml:space="preserve">  23</t>
  </si>
  <si>
    <t xml:space="preserve">  24</t>
  </si>
  <si>
    <t xml:space="preserve">  25</t>
  </si>
  <si>
    <t>焼損面積
(㎡)</t>
  </si>
  <si>
    <t>損　害　見　積　額（千円）</t>
  </si>
  <si>
    <t>収容物</t>
  </si>
  <si>
    <t>爆　発</t>
  </si>
  <si>
    <t>　11</t>
  </si>
  <si>
    <t>　12</t>
  </si>
  <si>
    <t>　13</t>
  </si>
  <si>
    <t>　14</t>
  </si>
  <si>
    <t>　16</t>
  </si>
  <si>
    <t>　17</t>
  </si>
  <si>
    <t>　18</t>
  </si>
  <si>
    <t>　19</t>
  </si>
  <si>
    <t xml:space="preserve">  22</t>
  </si>
  <si>
    <t>　資料：消防本部予防課</t>
  </si>
  <si>
    <t xml:space="preserve">  26</t>
  </si>
  <si>
    <t xml:space="preserve">  27</t>
  </si>
  <si>
    <t xml:space="preserve">  28</t>
  </si>
  <si>
    <t>17-3 火災発生件数及び損害見積額等</t>
  </si>
  <si>
    <t xml:space="preserve">  29</t>
  </si>
  <si>
    <t xml:space="preserve">  30</t>
  </si>
  <si>
    <t>令和元年</t>
  </si>
  <si>
    <t>令和元年</t>
  </si>
  <si>
    <t>　２</t>
  </si>
  <si>
    <t>　２</t>
  </si>
  <si>
    <t>　３</t>
  </si>
  <si>
    <t>　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</si>
</sst>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33" borderId="0" xfId="0" applyNumberFormat="1" applyFont="1" applyFill="1" applyAlignment="1">
      <alignment vertical="center"/>
    </xf>
    <xf numFmtId="176" fontId="6" fillId="33" borderId="0" xfId="0" applyNumberFormat="1" applyFont="1" applyFill="1" applyAlignment="1">
      <alignment vertical="center"/>
    </xf>
    <xf numFmtId="176" fontId="6" fillId="34" borderId="10" xfId="0" applyNumberFormat="1" applyFont="1" applyFill="1" applyBorder="1" applyAlignment="1">
      <alignment horizontal="center" vertical="center"/>
    </xf>
    <xf numFmtId="176" fontId="6" fillId="34" borderId="11" xfId="0" applyNumberFormat="1" applyFont="1" applyFill="1" applyBorder="1" applyAlignment="1">
      <alignment horizontal="center" vertical="center"/>
    </xf>
    <xf numFmtId="176" fontId="6" fillId="33" borderId="12" xfId="0" applyNumberFormat="1" applyFont="1" applyFill="1" applyBorder="1" applyAlignment="1">
      <alignment horizontal="center" vertical="center"/>
    </xf>
    <xf numFmtId="176" fontId="6" fillId="33" borderId="0" xfId="0" applyNumberFormat="1" applyFont="1" applyFill="1" applyBorder="1" applyAlignment="1">
      <alignment vertical="center"/>
    </xf>
    <xf numFmtId="176" fontId="6" fillId="33" borderId="13" xfId="0" applyNumberFormat="1" applyFont="1" applyFill="1" applyBorder="1" applyAlignment="1">
      <alignment vertical="center"/>
    </xf>
    <xf numFmtId="176" fontId="6" fillId="33" borderId="14" xfId="0" applyNumberFormat="1" applyFont="1" applyFill="1" applyBorder="1" applyAlignment="1">
      <alignment vertical="center"/>
    </xf>
    <xf numFmtId="49" fontId="6" fillId="33" borderId="15" xfId="0" applyNumberFormat="1" applyFont="1" applyFill="1" applyBorder="1" applyAlignment="1">
      <alignment horizontal="center" vertical="center"/>
    </xf>
    <xf numFmtId="176" fontId="6" fillId="33" borderId="16" xfId="0" applyNumberFormat="1" applyFont="1" applyFill="1" applyBorder="1" applyAlignment="1">
      <alignment vertical="center"/>
    </xf>
    <xf numFmtId="49" fontId="42" fillId="33" borderId="15" xfId="0" applyNumberFormat="1" applyFont="1" applyFill="1" applyBorder="1" applyAlignment="1">
      <alignment horizontal="center" vertical="center"/>
    </xf>
    <xf numFmtId="176" fontId="42" fillId="33" borderId="0" xfId="0" applyNumberFormat="1" applyFont="1" applyFill="1" applyBorder="1" applyAlignment="1">
      <alignment vertical="center"/>
    </xf>
    <xf numFmtId="176" fontId="42" fillId="33" borderId="16" xfId="0" applyNumberFormat="1" applyFont="1" applyFill="1" applyBorder="1" applyAlignment="1">
      <alignment vertical="center"/>
    </xf>
    <xf numFmtId="176" fontId="42" fillId="33" borderId="14" xfId="0" applyNumberFormat="1" applyFont="1" applyFill="1" applyBorder="1" applyAlignment="1">
      <alignment vertical="center"/>
    </xf>
    <xf numFmtId="176" fontId="6" fillId="33" borderId="0" xfId="60" applyNumberFormat="1" applyFont="1" applyFill="1" applyBorder="1" applyAlignment="1">
      <alignment vertical="center"/>
      <protection/>
    </xf>
    <xf numFmtId="176" fontId="6" fillId="33" borderId="16" xfId="60" applyNumberFormat="1" applyFont="1" applyFill="1" applyBorder="1" applyAlignment="1">
      <alignment vertical="center"/>
      <protection/>
    </xf>
    <xf numFmtId="176" fontId="6" fillId="33" borderId="14" xfId="60" applyNumberFormat="1" applyFont="1" applyFill="1" applyBorder="1" applyAlignment="1">
      <alignment vertical="center"/>
      <protection/>
    </xf>
    <xf numFmtId="176" fontId="8" fillId="33" borderId="14" xfId="60" applyNumberFormat="1" applyFont="1" applyFill="1" applyBorder="1" applyAlignment="1">
      <alignment vertical="center"/>
      <protection/>
    </xf>
    <xf numFmtId="49" fontId="8" fillId="33" borderId="17" xfId="0" applyNumberFormat="1" applyFont="1" applyFill="1" applyBorder="1" applyAlignment="1">
      <alignment horizontal="center" vertical="center"/>
    </xf>
    <xf numFmtId="176" fontId="8" fillId="33" borderId="18" xfId="0" applyNumberFormat="1" applyFont="1" applyFill="1" applyBorder="1" applyAlignment="1">
      <alignment vertical="center"/>
    </xf>
    <xf numFmtId="176" fontId="6" fillId="34" borderId="19" xfId="0" applyNumberFormat="1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176" fontId="6" fillId="33" borderId="20" xfId="0" applyNumberFormat="1" applyFont="1" applyFill="1" applyBorder="1" applyAlignment="1">
      <alignment vertical="center"/>
    </xf>
    <xf numFmtId="176" fontId="6" fillId="33" borderId="0" xfId="0" applyNumberFormat="1" applyFont="1" applyFill="1" applyAlignment="1">
      <alignment horizontal="center" vertical="center"/>
    </xf>
    <xf numFmtId="176" fontId="7" fillId="33" borderId="0" xfId="0" applyNumberFormat="1" applyFont="1" applyFill="1" applyAlignment="1">
      <alignment vertical="center"/>
    </xf>
    <xf numFmtId="176" fontId="6" fillId="33" borderId="12" xfId="0" applyNumberFormat="1" applyFont="1" applyFill="1" applyBorder="1" applyAlignment="1">
      <alignment horizontal="right" vertical="center"/>
    </xf>
    <xf numFmtId="176" fontId="6" fillId="33" borderId="15" xfId="0" applyNumberFormat="1" applyFont="1" applyFill="1" applyBorder="1" applyAlignment="1">
      <alignment horizontal="right" vertical="center"/>
    </xf>
    <xf numFmtId="176" fontId="42" fillId="33" borderId="15" xfId="0" applyNumberFormat="1" applyFont="1" applyFill="1" applyBorder="1" applyAlignment="1">
      <alignment horizontal="right" vertical="center"/>
    </xf>
    <xf numFmtId="176" fontId="6" fillId="33" borderId="0" xfId="60" applyNumberFormat="1" applyFont="1" applyFill="1" applyBorder="1" applyAlignment="1">
      <alignment horizontal="right" vertical="center"/>
      <protection/>
    </xf>
    <xf numFmtId="176" fontId="6" fillId="33" borderId="15" xfId="60" applyNumberFormat="1" applyFont="1" applyFill="1" applyBorder="1" applyAlignment="1">
      <alignment horizontal="right" vertical="center"/>
      <protection/>
    </xf>
    <xf numFmtId="49" fontId="8" fillId="33" borderId="17" xfId="0" applyNumberFormat="1" applyFont="1" applyFill="1" applyBorder="1" applyAlignment="1">
      <alignment horizontal="center"/>
    </xf>
    <xf numFmtId="49" fontId="8" fillId="33" borderId="15" xfId="0" applyNumberFormat="1" applyFont="1" applyFill="1" applyBorder="1" applyAlignment="1">
      <alignment horizontal="center" vertical="center"/>
    </xf>
    <xf numFmtId="176" fontId="8" fillId="33" borderId="21" xfId="0" applyNumberFormat="1" applyFont="1" applyFill="1" applyBorder="1" applyAlignment="1">
      <alignment vertical="center"/>
    </xf>
    <xf numFmtId="176" fontId="8" fillId="33" borderId="17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176" fontId="8" fillId="0" borderId="21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60" applyNumberFormat="1" applyFont="1" applyFill="1" applyBorder="1" applyAlignment="1">
      <alignment vertical="center"/>
      <protection/>
    </xf>
    <xf numFmtId="176" fontId="6" fillId="0" borderId="16" xfId="60" applyNumberFormat="1" applyFont="1" applyFill="1" applyBorder="1" applyAlignment="1">
      <alignment vertical="center"/>
      <protection/>
    </xf>
    <xf numFmtId="176" fontId="6" fillId="0" borderId="14" xfId="60" applyNumberFormat="1" applyFont="1" applyFill="1" applyBorder="1" applyAlignment="1">
      <alignment vertical="center"/>
      <protection/>
    </xf>
    <xf numFmtId="176" fontId="6" fillId="0" borderId="0" xfId="60" applyNumberFormat="1" applyFont="1" applyFill="1" applyBorder="1" applyAlignment="1">
      <alignment horizontal="right" vertical="center"/>
      <protection/>
    </xf>
    <xf numFmtId="176" fontId="8" fillId="33" borderId="18" xfId="0" applyNumberFormat="1" applyFont="1" applyFill="1" applyBorder="1" applyAlignment="1">
      <alignment vertical="center"/>
    </xf>
    <xf numFmtId="176" fontId="8" fillId="33" borderId="21" xfId="0" applyNumberFormat="1" applyFont="1" applyFill="1" applyBorder="1" applyAlignment="1">
      <alignment vertical="center"/>
    </xf>
    <xf numFmtId="176" fontId="6" fillId="33" borderId="14" xfId="0" applyNumberFormat="1" applyFont="1" applyFill="1" applyBorder="1" applyAlignment="1">
      <alignment horizontal="right" vertical="center"/>
    </xf>
    <xf numFmtId="176" fontId="6" fillId="33" borderId="15" xfId="0" applyNumberFormat="1" applyFont="1" applyFill="1" applyBorder="1" applyAlignment="1">
      <alignment horizontal="right" vertical="center"/>
    </xf>
    <xf numFmtId="176" fontId="6" fillId="33" borderId="20" xfId="0" applyNumberFormat="1" applyFont="1" applyFill="1" applyBorder="1" applyAlignment="1">
      <alignment horizontal="right" vertical="center"/>
    </xf>
    <xf numFmtId="176" fontId="6" fillId="33" borderId="12" xfId="0" applyNumberFormat="1" applyFont="1" applyFill="1" applyBorder="1" applyAlignment="1">
      <alignment horizontal="right" vertical="center"/>
    </xf>
    <xf numFmtId="176" fontId="6" fillId="35" borderId="23" xfId="0" applyNumberFormat="1" applyFont="1" applyFill="1" applyBorder="1" applyAlignment="1">
      <alignment horizontal="center" vertical="center"/>
    </xf>
    <xf numFmtId="176" fontId="6" fillId="35" borderId="24" xfId="0" applyNumberFormat="1" applyFont="1" applyFill="1" applyBorder="1" applyAlignment="1">
      <alignment horizontal="center" vertical="center"/>
    </xf>
    <xf numFmtId="176" fontId="6" fillId="35" borderId="25" xfId="0" applyNumberFormat="1" applyFont="1" applyFill="1" applyBorder="1" applyAlignment="1">
      <alignment horizontal="center" vertical="center"/>
    </xf>
    <xf numFmtId="176" fontId="6" fillId="35" borderId="15" xfId="0" applyNumberFormat="1" applyFont="1" applyFill="1" applyBorder="1" applyAlignment="1">
      <alignment horizontal="center" vertical="center"/>
    </xf>
    <xf numFmtId="176" fontId="6" fillId="35" borderId="26" xfId="0" applyNumberFormat="1" applyFont="1" applyFill="1" applyBorder="1" applyAlignment="1">
      <alignment horizontal="center" vertical="center" wrapText="1"/>
    </xf>
    <xf numFmtId="176" fontId="6" fillId="35" borderId="25" xfId="0" applyNumberFormat="1" applyFont="1" applyFill="1" applyBorder="1" applyAlignment="1">
      <alignment horizontal="center" vertical="center" wrapText="1"/>
    </xf>
    <xf numFmtId="176" fontId="6" fillId="35" borderId="27" xfId="0" applyNumberFormat="1" applyFont="1" applyFill="1" applyBorder="1" applyAlignment="1">
      <alignment horizontal="center" vertical="center" wrapText="1"/>
    </xf>
    <xf numFmtId="176" fontId="6" fillId="35" borderId="28" xfId="0" applyNumberFormat="1" applyFont="1" applyFill="1" applyBorder="1" applyAlignment="1">
      <alignment horizontal="center" vertical="center" wrapText="1"/>
    </xf>
    <xf numFmtId="176" fontId="6" fillId="34" borderId="11" xfId="0" applyNumberFormat="1" applyFont="1" applyFill="1" applyBorder="1" applyAlignment="1">
      <alignment horizontal="center" vertical="center"/>
    </xf>
    <xf numFmtId="176" fontId="6" fillId="34" borderId="19" xfId="0" applyNumberFormat="1" applyFont="1" applyFill="1" applyBorder="1" applyAlignment="1">
      <alignment horizontal="center" vertical="center"/>
    </xf>
    <xf numFmtId="176" fontId="6" fillId="35" borderId="29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2" fillId="33" borderId="0" xfId="0" applyNumberFormat="1" applyFont="1" applyFill="1" applyAlignment="1">
      <alignment horizontal="center" vertical="center"/>
    </xf>
    <xf numFmtId="176" fontId="6" fillId="35" borderId="23" xfId="0" applyNumberFormat="1" applyFont="1" applyFill="1" applyBorder="1" applyAlignment="1">
      <alignment horizontal="center" vertical="center" wrapText="1"/>
    </xf>
    <xf numFmtId="176" fontId="6" fillId="34" borderId="1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60" applyNumberFormat="1" applyFont="1" applyFill="1" applyBorder="1" applyAlignment="1">
      <alignment vertical="center"/>
      <protection/>
    </xf>
    <xf numFmtId="176" fontId="8" fillId="0" borderId="16" xfId="60" applyNumberFormat="1" applyFont="1" applyFill="1" applyBorder="1" applyAlignment="1">
      <alignment vertical="center"/>
      <protection/>
    </xf>
    <xf numFmtId="176" fontId="8" fillId="0" borderId="14" xfId="60" applyNumberFormat="1" applyFont="1" applyFill="1" applyBorder="1" applyAlignment="1">
      <alignment vertical="center"/>
      <protection/>
    </xf>
    <xf numFmtId="176" fontId="8" fillId="0" borderId="0" xfId="60" applyNumberFormat="1" applyFont="1" applyFill="1" applyBorder="1" applyAlignment="1">
      <alignment horizontal="right" vertical="center"/>
      <protection/>
    </xf>
    <xf numFmtId="176" fontId="8" fillId="0" borderId="14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20-saigai-jiko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0"/>
  <sheetViews>
    <sheetView showGridLines="0" tabSelected="1" zoomScale="85" zoomScaleNormal="85" zoomScalePageLayoutView="0" workbookViewId="0" topLeftCell="A1">
      <selection activeCell="M59" sqref="M59"/>
    </sheetView>
  </sheetViews>
  <sheetFormatPr defaultColWidth="9.00390625" defaultRowHeight="15"/>
  <cols>
    <col min="1" max="11" width="9.140625" style="2" customWidth="1"/>
    <col min="12" max="16384" width="9.00390625" style="2" customWidth="1"/>
  </cols>
  <sheetData>
    <row r="1" spans="1:11" s="1" customFormat="1" ht="15.75">
      <c r="A1" s="70" t="s">
        <v>48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3.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3" customFormat="1" ht="12.75">
      <c r="A3" s="59" t="s">
        <v>0</v>
      </c>
      <c r="B3" s="57" t="s">
        <v>1</v>
      </c>
      <c r="C3" s="57"/>
      <c r="D3" s="57"/>
      <c r="E3" s="57"/>
      <c r="F3" s="71" t="s">
        <v>2</v>
      </c>
      <c r="G3" s="57" t="s">
        <v>3</v>
      </c>
      <c r="H3" s="57"/>
      <c r="I3" s="58"/>
      <c r="J3" s="57" t="s">
        <v>4</v>
      </c>
      <c r="K3" s="58"/>
    </row>
    <row r="4" spans="1:11" s="3" customFormat="1" ht="12.75">
      <c r="A4" s="60"/>
      <c r="B4" s="8" t="s">
        <v>5</v>
      </c>
      <c r="C4" s="8" t="s">
        <v>6</v>
      </c>
      <c r="D4" s="8" t="s">
        <v>7</v>
      </c>
      <c r="E4" s="8" t="s">
        <v>8</v>
      </c>
      <c r="F4" s="72"/>
      <c r="G4" s="8" t="s">
        <v>9</v>
      </c>
      <c r="H4" s="8" t="s">
        <v>10</v>
      </c>
      <c r="I4" s="9" t="s">
        <v>11</v>
      </c>
      <c r="J4" s="8" t="s">
        <v>12</v>
      </c>
      <c r="K4" s="9" t="s">
        <v>13</v>
      </c>
    </row>
    <row r="5" spans="1:11" ht="12.75">
      <c r="A5" s="10" t="s">
        <v>14</v>
      </c>
      <c r="B5" s="11">
        <f aca="true" t="shared" si="0" ref="B5:B24">SUM(C5:E5)</f>
        <v>48</v>
      </c>
      <c r="C5" s="11">
        <v>33</v>
      </c>
      <c r="D5" s="11">
        <v>8</v>
      </c>
      <c r="E5" s="11">
        <v>7</v>
      </c>
      <c r="F5" s="12">
        <v>37</v>
      </c>
      <c r="G5" s="11">
        <v>5</v>
      </c>
      <c r="H5" s="11">
        <v>2</v>
      </c>
      <c r="I5" s="11">
        <v>19</v>
      </c>
      <c r="J5" s="13">
        <v>1</v>
      </c>
      <c r="K5" s="11">
        <v>3</v>
      </c>
    </row>
    <row r="6" spans="1:11" ht="12.75">
      <c r="A6" s="14" t="s">
        <v>15</v>
      </c>
      <c r="B6" s="11">
        <f t="shared" si="0"/>
        <v>56</v>
      </c>
      <c r="C6" s="11">
        <v>24</v>
      </c>
      <c r="D6" s="11">
        <v>17</v>
      </c>
      <c r="E6" s="11">
        <v>15</v>
      </c>
      <c r="F6" s="15">
        <v>25</v>
      </c>
      <c r="G6" s="11">
        <v>2</v>
      </c>
      <c r="H6" s="11">
        <v>1</v>
      </c>
      <c r="I6" s="11">
        <v>17</v>
      </c>
      <c r="J6" s="13">
        <v>2</v>
      </c>
      <c r="K6" s="11">
        <v>5</v>
      </c>
    </row>
    <row r="7" spans="1:11" ht="12.75">
      <c r="A7" s="14" t="s">
        <v>16</v>
      </c>
      <c r="B7" s="11">
        <f t="shared" si="0"/>
        <v>41</v>
      </c>
      <c r="C7" s="11">
        <v>28</v>
      </c>
      <c r="D7" s="11">
        <v>9</v>
      </c>
      <c r="E7" s="11">
        <v>4</v>
      </c>
      <c r="F7" s="15">
        <v>36</v>
      </c>
      <c r="G7" s="11">
        <v>3</v>
      </c>
      <c r="H7" s="11">
        <v>3</v>
      </c>
      <c r="I7" s="11">
        <v>17</v>
      </c>
      <c r="J7" s="13">
        <v>0</v>
      </c>
      <c r="K7" s="11">
        <v>8</v>
      </c>
    </row>
    <row r="8" spans="1:11" ht="12.75">
      <c r="A8" s="14" t="s">
        <v>17</v>
      </c>
      <c r="B8" s="11">
        <f t="shared" si="0"/>
        <v>60</v>
      </c>
      <c r="C8" s="11">
        <v>25</v>
      </c>
      <c r="D8" s="11">
        <v>13</v>
      </c>
      <c r="E8" s="11">
        <v>22</v>
      </c>
      <c r="F8" s="15">
        <v>39</v>
      </c>
      <c r="G8" s="11">
        <v>16</v>
      </c>
      <c r="H8" s="11">
        <v>1</v>
      </c>
      <c r="I8" s="11">
        <v>23</v>
      </c>
      <c r="J8" s="13">
        <v>1</v>
      </c>
      <c r="K8" s="11">
        <v>5</v>
      </c>
    </row>
    <row r="9" spans="1:11" ht="12.75">
      <c r="A9" s="14" t="s">
        <v>18</v>
      </c>
      <c r="B9" s="11">
        <f t="shared" si="0"/>
        <v>42</v>
      </c>
      <c r="C9" s="11">
        <v>21</v>
      </c>
      <c r="D9" s="11">
        <v>10</v>
      </c>
      <c r="E9" s="11">
        <v>11</v>
      </c>
      <c r="F9" s="15">
        <v>21</v>
      </c>
      <c r="G9" s="11">
        <v>0</v>
      </c>
      <c r="H9" s="11">
        <v>2</v>
      </c>
      <c r="I9" s="11">
        <v>11</v>
      </c>
      <c r="J9" s="13">
        <v>0</v>
      </c>
      <c r="K9" s="11">
        <v>3</v>
      </c>
    </row>
    <row r="10" spans="1:11" ht="12.75">
      <c r="A10" s="14" t="s">
        <v>19</v>
      </c>
      <c r="B10" s="11">
        <f t="shared" si="0"/>
        <v>72</v>
      </c>
      <c r="C10" s="11">
        <v>44</v>
      </c>
      <c r="D10" s="11">
        <v>13</v>
      </c>
      <c r="E10" s="11">
        <v>15</v>
      </c>
      <c r="F10" s="15">
        <v>69</v>
      </c>
      <c r="G10" s="11">
        <v>11</v>
      </c>
      <c r="H10" s="11">
        <v>2</v>
      </c>
      <c r="I10" s="11">
        <v>31</v>
      </c>
      <c r="J10" s="13">
        <v>4</v>
      </c>
      <c r="K10" s="11">
        <v>11</v>
      </c>
    </row>
    <row r="11" spans="1:11" ht="12.75">
      <c r="A11" s="14" t="s">
        <v>20</v>
      </c>
      <c r="B11" s="11">
        <f t="shared" si="0"/>
        <v>47</v>
      </c>
      <c r="C11" s="11">
        <v>28</v>
      </c>
      <c r="D11" s="11">
        <v>3</v>
      </c>
      <c r="E11" s="11">
        <v>16</v>
      </c>
      <c r="F11" s="15">
        <v>28</v>
      </c>
      <c r="G11" s="11">
        <v>2</v>
      </c>
      <c r="H11" s="11">
        <v>1</v>
      </c>
      <c r="I11" s="11">
        <v>20</v>
      </c>
      <c r="J11" s="13">
        <v>2</v>
      </c>
      <c r="K11" s="11">
        <v>8</v>
      </c>
    </row>
    <row r="12" spans="1:11" ht="12.75">
      <c r="A12" s="14" t="s">
        <v>21</v>
      </c>
      <c r="B12" s="11">
        <f t="shared" si="0"/>
        <v>64</v>
      </c>
      <c r="C12" s="11">
        <v>37</v>
      </c>
      <c r="D12" s="11">
        <v>10</v>
      </c>
      <c r="E12" s="11">
        <v>17</v>
      </c>
      <c r="F12" s="15">
        <v>48</v>
      </c>
      <c r="G12" s="11">
        <v>22</v>
      </c>
      <c r="H12" s="11">
        <v>2</v>
      </c>
      <c r="I12" s="11">
        <v>47</v>
      </c>
      <c r="J12" s="13">
        <v>3</v>
      </c>
      <c r="K12" s="11">
        <v>7</v>
      </c>
    </row>
    <row r="13" spans="1:11" s="4" customFormat="1" ht="12.75">
      <c r="A13" s="14" t="s">
        <v>22</v>
      </c>
      <c r="B13" s="11">
        <f t="shared" si="0"/>
        <v>64</v>
      </c>
      <c r="C13" s="11">
        <v>35</v>
      </c>
      <c r="D13" s="11">
        <v>5</v>
      </c>
      <c r="E13" s="11">
        <v>24</v>
      </c>
      <c r="F13" s="15">
        <v>48</v>
      </c>
      <c r="G13" s="11">
        <v>4</v>
      </c>
      <c r="H13" s="11">
        <v>5</v>
      </c>
      <c r="I13" s="11">
        <v>23</v>
      </c>
      <c r="J13" s="13">
        <v>0</v>
      </c>
      <c r="K13" s="11">
        <v>9</v>
      </c>
    </row>
    <row r="14" spans="1:11" s="4" customFormat="1" ht="12.75">
      <c r="A14" s="16" t="s">
        <v>23</v>
      </c>
      <c r="B14" s="11">
        <f t="shared" si="0"/>
        <v>42</v>
      </c>
      <c r="C14" s="17">
        <v>24</v>
      </c>
      <c r="D14" s="17">
        <v>8</v>
      </c>
      <c r="E14" s="17">
        <v>10</v>
      </c>
      <c r="F14" s="18">
        <v>38</v>
      </c>
      <c r="G14" s="17">
        <v>2</v>
      </c>
      <c r="H14" s="17">
        <v>1</v>
      </c>
      <c r="I14" s="17">
        <v>15</v>
      </c>
      <c r="J14" s="19">
        <v>1</v>
      </c>
      <c r="K14" s="17">
        <v>4</v>
      </c>
    </row>
    <row r="15" spans="1:11" s="4" customFormat="1" ht="12.75">
      <c r="A15" s="16" t="s">
        <v>24</v>
      </c>
      <c r="B15" s="11">
        <f t="shared" si="0"/>
        <v>66</v>
      </c>
      <c r="C15" s="17">
        <v>39</v>
      </c>
      <c r="D15" s="17">
        <v>5</v>
      </c>
      <c r="E15" s="17">
        <v>22</v>
      </c>
      <c r="F15" s="18">
        <v>45</v>
      </c>
      <c r="G15" s="17">
        <v>8</v>
      </c>
      <c r="H15" s="17">
        <v>2</v>
      </c>
      <c r="I15" s="17">
        <v>25</v>
      </c>
      <c r="J15" s="19">
        <v>2</v>
      </c>
      <c r="K15" s="17">
        <v>19</v>
      </c>
    </row>
    <row r="16" spans="1:11" s="4" customFormat="1" ht="12.75">
      <c r="A16" s="16" t="s">
        <v>25</v>
      </c>
      <c r="B16" s="11">
        <f t="shared" si="0"/>
        <v>61</v>
      </c>
      <c r="C16" s="17">
        <v>35</v>
      </c>
      <c r="D16" s="17">
        <v>5</v>
      </c>
      <c r="E16" s="17">
        <v>21</v>
      </c>
      <c r="F16" s="18">
        <v>36</v>
      </c>
      <c r="G16" s="17">
        <v>1</v>
      </c>
      <c r="H16" s="17">
        <v>1</v>
      </c>
      <c r="I16" s="17">
        <v>13</v>
      </c>
      <c r="J16" s="19">
        <v>2</v>
      </c>
      <c r="K16" s="17">
        <v>15</v>
      </c>
    </row>
    <row r="17" spans="1:11" s="4" customFormat="1" ht="12.75">
      <c r="A17" s="16" t="s">
        <v>26</v>
      </c>
      <c r="B17" s="11">
        <f t="shared" si="0"/>
        <v>49</v>
      </c>
      <c r="C17" s="20">
        <v>26</v>
      </c>
      <c r="D17" s="20">
        <v>2</v>
      </c>
      <c r="E17" s="20">
        <v>21</v>
      </c>
      <c r="F17" s="21">
        <v>30</v>
      </c>
      <c r="G17" s="20">
        <v>1</v>
      </c>
      <c r="H17" s="20">
        <v>0</v>
      </c>
      <c r="I17" s="20">
        <v>13</v>
      </c>
      <c r="J17" s="22">
        <v>1</v>
      </c>
      <c r="K17" s="20">
        <v>6</v>
      </c>
    </row>
    <row r="18" spans="1:11" s="4" customFormat="1" ht="12.75">
      <c r="A18" s="16" t="s">
        <v>27</v>
      </c>
      <c r="B18" s="11">
        <f t="shared" si="0"/>
        <v>62</v>
      </c>
      <c r="C18" s="20">
        <v>33</v>
      </c>
      <c r="D18" s="20">
        <v>6</v>
      </c>
      <c r="E18" s="20">
        <v>23</v>
      </c>
      <c r="F18" s="21">
        <v>43</v>
      </c>
      <c r="G18" s="20">
        <v>2</v>
      </c>
      <c r="H18" s="20">
        <v>1</v>
      </c>
      <c r="I18" s="20">
        <v>16</v>
      </c>
      <c r="J18" s="22">
        <v>0</v>
      </c>
      <c r="K18" s="20">
        <v>3</v>
      </c>
    </row>
    <row r="19" spans="1:11" s="4" customFormat="1" ht="12.75">
      <c r="A19" s="16" t="s">
        <v>28</v>
      </c>
      <c r="B19" s="11">
        <f t="shared" si="0"/>
        <v>45</v>
      </c>
      <c r="C19" s="20">
        <v>29</v>
      </c>
      <c r="D19" s="20">
        <v>1</v>
      </c>
      <c r="E19" s="20">
        <v>15</v>
      </c>
      <c r="F19" s="21">
        <v>61</v>
      </c>
      <c r="G19" s="20">
        <v>5</v>
      </c>
      <c r="H19" s="20">
        <v>4</v>
      </c>
      <c r="I19" s="20">
        <v>59</v>
      </c>
      <c r="J19" s="22">
        <v>1</v>
      </c>
      <c r="K19" s="20">
        <v>8</v>
      </c>
    </row>
    <row r="20" spans="1:11" s="4" customFormat="1" ht="12.75">
      <c r="A20" s="16" t="s">
        <v>29</v>
      </c>
      <c r="B20" s="11">
        <f t="shared" si="0"/>
        <v>51</v>
      </c>
      <c r="C20" s="20">
        <v>18</v>
      </c>
      <c r="D20" s="20">
        <v>11</v>
      </c>
      <c r="E20" s="20">
        <v>22</v>
      </c>
      <c r="F20" s="21">
        <v>22</v>
      </c>
      <c r="G20" s="20">
        <v>0</v>
      </c>
      <c r="H20" s="20">
        <v>1</v>
      </c>
      <c r="I20" s="20">
        <v>10</v>
      </c>
      <c r="J20" s="22">
        <v>1</v>
      </c>
      <c r="K20" s="20">
        <v>9</v>
      </c>
    </row>
    <row r="21" spans="1:11" s="4" customFormat="1" ht="12.75">
      <c r="A21" s="14" t="s">
        <v>30</v>
      </c>
      <c r="B21" s="11">
        <f t="shared" si="0"/>
        <v>26</v>
      </c>
      <c r="C21" s="20">
        <v>13</v>
      </c>
      <c r="D21" s="20">
        <v>2</v>
      </c>
      <c r="E21" s="20">
        <v>11</v>
      </c>
      <c r="F21" s="21">
        <v>13</v>
      </c>
      <c r="G21" s="20">
        <v>2</v>
      </c>
      <c r="H21" s="20">
        <v>2</v>
      </c>
      <c r="I21" s="20">
        <v>6</v>
      </c>
      <c r="J21" s="22">
        <v>2</v>
      </c>
      <c r="K21" s="20">
        <v>3</v>
      </c>
    </row>
    <row r="22" spans="1:11" s="4" customFormat="1" ht="12.75">
      <c r="A22" s="14" t="s">
        <v>45</v>
      </c>
      <c r="B22" s="11">
        <f t="shared" si="0"/>
        <v>38</v>
      </c>
      <c r="C22" s="20">
        <v>23</v>
      </c>
      <c r="D22" s="20">
        <v>3</v>
      </c>
      <c r="E22" s="20">
        <v>12</v>
      </c>
      <c r="F22" s="21">
        <v>24</v>
      </c>
      <c r="G22" s="20">
        <v>1</v>
      </c>
      <c r="H22" s="20">
        <v>0</v>
      </c>
      <c r="I22" s="20">
        <v>14</v>
      </c>
      <c r="J22" s="22">
        <v>2</v>
      </c>
      <c r="K22" s="20">
        <v>4</v>
      </c>
    </row>
    <row r="23" spans="1:11" s="4" customFormat="1" ht="12.75">
      <c r="A23" s="14" t="s">
        <v>46</v>
      </c>
      <c r="B23" s="11">
        <f t="shared" si="0"/>
        <v>33</v>
      </c>
      <c r="C23" s="20">
        <v>19</v>
      </c>
      <c r="D23" s="20">
        <v>5</v>
      </c>
      <c r="E23" s="20">
        <v>9</v>
      </c>
      <c r="F23" s="21">
        <v>23</v>
      </c>
      <c r="G23" s="20">
        <v>0</v>
      </c>
      <c r="H23" s="20">
        <v>0</v>
      </c>
      <c r="I23" s="20">
        <v>11</v>
      </c>
      <c r="J23" s="22">
        <v>1</v>
      </c>
      <c r="K23" s="20">
        <v>3</v>
      </c>
    </row>
    <row r="24" spans="1:11" ht="12.75">
      <c r="A24" s="14" t="s">
        <v>47</v>
      </c>
      <c r="B24" s="11">
        <f t="shared" si="0"/>
        <v>27</v>
      </c>
      <c r="C24" s="20">
        <v>17</v>
      </c>
      <c r="D24" s="20">
        <v>2</v>
      </c>
      <c r="E24" s="20">
        <v>8</v>
      </c>
      <c r="F24" s="21">
        <v>17</v>
      </c>
      <c r="G24" s="20">
        <v>1</v>
      </c>
      <c r="H24" s="20">
        <v>0</v>
      </c>
      <c r="I24" s="20">
        <v>17</v>
      </c>
      <c r="J24" s="22">
        <v>0</v>
      </c>
      <c r="K24" s="20">
        <v>3</v>
      </c>
    </row>
    <row r="25" spans="1:11" s="4" customFormat="1" ht="12.75">
      <c r="A25" s="14" t="s">
        <v>49</v>
      </c>
      <c r="B25" s="11">
        <f>SUM(C25:E25)</f>
        <v>33</v>
      </c>
      <c r="C25" s="20">
        <v>15</v>
      </c>
      <c r="D25" s="20">
        <v>5</v>
      </c>
      <c r="E25" s="20">
        <v>13</v>
      </c>
      <c r="F25" s="21">
        <v>16</v>
      </c>
      <c r="G25" s="20">
        <v>1</v>
      </c>
      <c r="H25" s="20">
        <v>1</v>
      </c>
      <c r="I25" s="20">
        <v>13</v>
      </c>
      <c r="J25" s="22">
        <v>1</v>
      </c>
      <c r="K25" s="20">
        <v>6</v>
      </c>
    </row>
    <row r="26" spans="1:12" s="4" customFormat="1" ht="12.75">
      <c r="A26" s="14" t="s">
        <v>50</v>
      </c>
      <c r="B26" s="11">
        <v>33</v>
      </c>
      <c r="C26" s="20">
        <v>27</v>
      </c>
      <c r="D26" s="20">
        <v>4</v>
      </c>
      <c r="E26" s="20">
        <v>2</v>
      </c>
      <c r="F26" s="21">
        <v>31</v>
      </c>
      <c r="G26" s="20">
        <v>0</v>
      </c>
      <c r="H26" s="20">
        <v>0</v>
      </c>
      <c r="I26" s="20">
        <v>18</v>
      </c>
      <c r="J26" s="22">
        <v>0</v>
      </c>
      <c r="K26" s="20">
        <v>9</v>
      </c>
      <c r="L26" s="2"/>
    </row>
    <row r="27" spans="1:11" s="41" customFormat="1" ht="12.75">
      <c r="A27" s="40" t="s">
        <v>52</v>
      </c>
      <c r="B27" s="11">
        <v>42</v>
      </c>
      <c r="C27" s="20">
        <v>25</v>
      </c>
      <c r="D27" s="20">
        <v>5</v>
      </c>
      <c r="E27" s="20">
        <v>12</v>
      </c>
      <c r="F27" s="21">
        <v>36</v>
      </c>
      <c r="G27" s="20">
        <v>5</v>
      </c>
      <c r="H27" s="20">
        <v>2</v>
      </c>
      <c r="I27" s="20">
        <v>32</v>
      </c>
      <c r="J27" s="22">
        <v>3</v>
      </c>
      <c r="K27" s="20">
        <v>11</v>
      </c>
    </row>
    <row r="28" spans="1:12" s="4" customFormat="1" ht="12.75">
      <c r="A28" s="14" t="s">
        <v>54</v>
      </c>
      <c r="B28" s="46">
        <v>30</v>
      </c>
      <c r="C28" s="47">
        <v>21</v>
      </c>
      <c r="D28" s="47">
        <v>4</v>
      </c>
      <c r="E28" s="47">
        <v>5</v>
      </c>
      <c r="F28" s="48">
        <v>29</v>
      </c>
      <c r="G28" s="47">
        <v>2</v>
      </c>
      <c r="H28" s="47">
        <v>0</v>
      </c>
      <c r="I28" s="47">
        <v>23</v>
      </c>
      <c r="J28" s="49">
        <v>0</v>
      </c>
      <c r="K28" s="47">
        <v>7</v>
      </c>
      <c r="L28" s="42"/>
    </row>
    <row r="29" spans="1:12" ht="12.75">
      <c r="A29" s="14" t="s">
        <v>55</v>
      </c>
      <c r="B29" s="11">
        <v>31</v>
      </c>
      <c r="C29" s="20">
        <v>21</v>
      </c>
      <c r="D29" s="20">
        <v>3</v>
      </c>
      <c r="E29" s="20">
        <v>7</v>
      </c>
      <c r="F29" s="21">
        <v>43</v>
      </c>
      <c r="G29" s="20">
        <v>7</v>
      </c>
      <c r="H29" s="20">
        <v>0</v>
      </c>
      <c r="I29" s="20">
        <v>26</v>
      </c>
      <c r="J29" s="22">
        <v>1</v>
      </c>
      <c r="K29" s="20">
        <v>8</v>
      </c>
      <c r="L29" s="41"/>
    </row>
    <row r="30" spans="1:12" s="4" customFormat="1" ht="12.75">
      <c r="A30" s="37" t="s">
        <v>56</v>
      </c>
      <c r="B30" s="73">
        <v>28</v>
      </c>
      <c r="C30" s="74">
        <v>22</v>
      </c>
      <c r="D30" s="74">
        <v>1</v>
      </c>
      <c r="E30" s="74">
        <v>5</v>
      </c>
      <c r="F30" s="75">
        <v>22</v>
      </c>
      <c r="G30" s="74">
        <v>1</v>
      </c>
      <c r="H30" s="74">
        <v>0</v>
      </c>
      <c r="I30" s="74">
        <v>10</v>
      </c>
      <c r="J30" s="76">
        <v>0</v>
      </c>
      <c r="K30" s="74">
        <v>2</v>
      </c>
      <c r="L30" s="42"/>
    </row>
    <row r="31" spans="1:12" ht="14.25" customHeight="1" thickBot="1">
      <c r="A31" s="36"/>
      <c r="B31" s="43"/>
      <c r="C31" s="44"/>
      <c r="D31" s="44"/>
      <c r="E31" s="44"/>
      <c r="F31" s="45"/>
      <c r="G31" s="44"/>
      <c r="H31" s="44"/>
      <c r="I31" s="44"/>
      <c r="J31" s="43"/>
      <c r="K31" s="44"/>
      <c r="L31" s="41"/>
    </row>
    <row r="32" spans="1:11" s="3" customFormat="1" ht="13.5" thickBo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7"/>
    </row>
    <row r="33" spans="1:11" s="3" customFormat="1" ht="13.5" customHeight="1">
      <c r="A33" s="59" t="s">
        <v>0</v>
      </c>
      <c r="B33" s="61" t="s">
        <v>31</v>
      </c>
      <c r="C33" s="62"/>
      <c r="D33" s="58" t="s">
        <v>32</v>
      </c>
      <c r="E33" s="67"/>
      <c r="F33" s="67"/>
      <c r="G33" s="67"/>
      <c r="H33" s="67"/>
      <c r="I33" s="67"/>
      <c r="J33" s="67"/>
      <c r="K33" s="29"/>
    </row>
    <row r="34" spans="1:11" ht="12.75">
      <c r="A34" s="60"/>
      <c r="B34" s="63"/>
      <c r="C34" s="64"/>
      <c r="D34" s="65" t="s">
        <v>5</v>
      </c>
      <c r="E34" s="66"/>
      <c r="F34" s="26" t="s">
        <v>6</v>
      </c>
      <c r="G34" s="8" t="s">
        <v>33</v>
      </c>
      <c r="H34" s="8" t="s">
        <v>7</v>
      </c>
      <c r="I34" s="8" t="s">
        <v>8</v>
      </c>
      <c r="J34" s="9" t="s">
        <v>34</v>
      </c>
      <c r="K34" s="6"/>
    </row>
    <row r="35" spans="1:11" ht="12.75">
      <c r="A35" s="10" t="s">
        <v>14</v>
      </c>
      <c r="B35" s="28"/>
      <c r="C35" s="31">
        <v>566</v>
      </c>
      <c r="D35" s="55">
        <f aca="true" t="shared" si="1" ref="D35:D52">SUM(F35:J35)</f>
        <v>421833</v>
      </c>
      <c r="E35" s="56"/>
      <c r="F35" s="11">
        <v>62781</v>
      </c>
      <c r="G35" s="11">
        <v>350930</v>
      </c>
      <c r="H35" s="11">
        <v>2631</v>
      </c>
      <c r="I35" s="11">
        <v>5491</v>
      </c>
      <c r="J35" s="11">
        <v>0</v>
      </c>
      <c r="K35" s="6"/>
    </row>
    <row r="36" spans="1:11" ht="12.75">
      <c r="A36" s="14" t="s">
        <v>15</v>
      </c>
      <c r="B36" s="13"/>
      <c r="C36" s="32">
        <v>206</v>
      </c>
      <c r="D36" s="53">
        <f t="shared" si="1"/>
        <v>52370</v>
      </c>
      <c r="E36" s="54"/>
      <c r="F36" s="11">
        <v>26671</v>
      </c>
      <c r="G36" s="11">
        <v>19936</v>
      </c>
      <c r="H36" s="11">
        <v>5132</v>
      </c>
      <c r="I36" s="11">
        <v>631</v>
      </c>
      <c r="J36" s="11">
        <v>0</v>
      </c>
      <c r="K36" s="6"/>
    </row>
    <row r="37" spans="1:11" ht="12.75">
      <c r="A37" s="14" t="s">
        <v>35</v>
      </c>
      <c r="B37" s="13"/>
      <c r="C37" s="32">
        <v>362</v>
      </c>
      <c r="D37" s="53">
        <f t="shared" si="1"/>
        <v>72846</v>
      </c>
      <c r="E37" s="54"/>
      <c r="F37" s="11">
        <v>38957</v>
      </c>
      <c r="G37" s="11">
        <v>28088</v>
      </c>
      <c r="H37" s="11">
        <v>3949</v>
      </c>
      <c r="I37" s="11">
        <v>1852</v>
      </c>
      <c r="J37" s="11">
        <v>0</v>
      </c>
      <c r="K37" s="6"/>
    </row>
    <row r="38" spans="1:11" ht="12.75">
      <c r="A38" s="14" t="s">
        <v>36</v>
      </c>
      <c r="B38" s="13"/>
      <c r="C38" s="32">
        <v>550</v>
      </c>
      <c r="D38" s="53">
        <f t="shared" si="1"/>
        <v>227976</v>
      </c>
      <c r="E38" s="54"/>
      <c r="F38" s="11">
        <v>32789</v>
      </c>
      <c r="G38" s="11">
        <v>177171</v>
      </c>
      <c r="H38" s="11">
        <v>13807</v>
      </c>
      <c r="I38" s="11">
        <v>4209</v>
      </c>
      <c r="J38" s="11">
        <v>0</v>
      </c>
      <c r="K38" s="6"/>
    </row>
    <row r="39" spans="1:11" ht="12.75">
      <c r="A39" s="14" t="s">
        <v>37</v>
      </c>
      <c r="B39" s="13"/>
      <c r="C39" s="32">
        <v>65</v>
      </c>
      <c r="D39" s="53">
        <f t="shared" si="1"/>
        <v>56411</v>
      </c>
      <c r="E39" s="54"/>
      <c r="F39" s="11">
        <v>6473</v>
      </c>
      <c r="G39" s="11">
        <v>31549</v>
      </c>
      <c r="H39" s="11">
        <v>18219</v>
      </c>
      <c r="I39" s="11">
        <v>170</v>
      </c>
      <c r="J39" s="11">
        <v>0</v>
      </c>
      <c r="K39" s="6"/>
    </row>
    <row r="40" spans="1:11" ht="12.75">
      <c r="A40" s="14" t="s">
        <v>38</v>
      </c>
      <c r="B40" s="13"/>
      <c r="C40" s="32">
        <v>1093</v>
      </c>
      <c r="D40" s="53">
        <f t="shared" si="1"/>
        <v>180984</v>
      </c>
      <c r="E40" s="54"/>
      <c r="F40" s="11">
        <v>69858</v>
      </c>
      <c r="G40" s="11">
        <v>98681</v>
      </c>
      <c r="H40" s="11">
        <v>6753</v>
      </c>
      <c r="I40" s="11">
        <v>5692</v>
      </c>
      <c r="J40" s="11">
        <v>0</v>
      </c>
      <c r="K40" s="6"/>
    </row>
    <row r="41" spans="1:11" ht="12.75">
      <c r="A41" s="14" t="s">
        <v>20</v>
      </c>
      <c r="B41" s="13"/>
      <c r="C41" s="32">
        <v>641</v>
      </c>
      <c r="D41" s="53">
        <f t="shared" si="1"/>
        <v>80340</v>
      </c>
      <c r="E41" s="54"/>
      <c r="F41" s="11">
        <v>48554</v>
      </c>
      <c r="G41" s="11">
        <v>30384</v>
      </c>
      <c r="H41" s="11">
        <v>1367</v>
      </c>
      <c r="I41" s="11">
        <v>35</v>
      </c>
      <c r="J41" s="11">
        <v>0</v>
      </c>
      <c r="K41" s="6"/>
    </row>
    <row r="42" spans="1:11" ht="12.75">
      <c r="A42" s="14" t="s">
        <v>39</v>
      </c>
      <c r="B42" s="13"/>
      <c r="C42" s="32">
        <v>1300</v>
      </c>
      <c r="D42" s="53">
        <f t="shared" si="1"/>
        <v>104050</v>
      </c>
      <c r="E42" s="54"/>
      <c r="F42" s="11">
        <v>63998</v>
      </c>
      <c r="G42" s="11">
        <v>28014</v>
      </c>
      <c r="H42" s="11">
        <v>11913</v>
      </c>
      <c r="I42" s="11">
        <v>125</v>
      </c>
      <c r="J42" s="11">
        <v>0</v>
      </c>
      <c r="K42" s="6"/>
    </row>
    <row r="43" spans="1:11" ht="12.75">
      <c r="A43" s="14" t="s">
        <v>40</v>
      </c>
      <c r="B43" s="13"/>
      <c r="C43" s="32">
        <v>837</v>
      </c>
      <c r="D43" s="53">
        <f t="shared" si="1"/>
        <v>90865</v>
      </c>
      <c r="E43" s="54"/>
      <c r="F43" s="11">
        <v>68570</v>
      </c>
      <c r="G43" s="11">
        <v>20434</v>
      </c>
      <c r="H43" s="11">
        <v>1195</v>
      </c>
      <c r="I43" s="11">
        <v>666</v>
      </c>
      <c r="J43" s="11">
        <v>0</v>
      </c>
      <c r="K43" s="6"/>
    </row>
    <row r="44" spans="1:11" ht="12.75">
      <c r="A44" s="16" t="s">
        <v>41</v>
      </c>
      <c r="B44" s="19"/>
      <c r="C44" s="33">
        <v>994</v>
      </c>
      <c r="D44" s="53">
        <f t="shared" si="1"/>
        <v>76937</v>
      </c>
      <c r="E44" s="54"/>
      <c r="F44" s="17">
        <v>28361</v>
      </c>
      <c r="G44" s="17">
        <v>38492</v>
      </c>
      <c r="H44" s="17">
        <v>6892</v>
      </c>
      <c r="I44" s="17">
        <v>3192</v>
      </c>
      <c r="J44" s="17">
        <v>0</v>
      </c>
      <c r="K44" s="6"/>
    </row>
    <row r="45" spans="1:11" s="4" customFormat="1" ht="12.75">
      <c r="A45" s="16" t="s">
        <v>42</v>
      </c>
      <c r="B45" s="19"/>
      <c r="C45" s="33">
        <v>709</v>
      </c>
      <c r="D45" s="53">
        <f t="shared" si="1"/>
        <v>61531</v>
      </c>
      <c r="E45" s="54"/>
      <c r="F45" s="17">
        <v>37433</v>
      </c>
      <c r="G45" s="17">
        <v>19424</v>
      </c>
      <c r="H45" s="17">
        <v>4511</v>
      </c>
      <c r="I45" s="17">
        <v>163</v>
      </c>
      <c r="J45" s="17">
        <v>0</v>
      </c>
      <c r="K45" s="30"/>
    </row>
    <row r="46" spans="1:11" s="4" customFormat="1" ht="12.75">
      <c r="A46" s="16" t="s">
        <v>25</v>
      </c>
      <c r="B46" s="19"/>
      <c r="C46" s="33">
        <v>297</v>
      </c>
      <c r="D46" s="53">
        <f t="shared" si="1"/>
        <v>35143</v>
      </c>
      <c r="E46" s="54"/>
      <c r="F46" s="17">
        <v>22482</v>
      </c>
      <c r="G46" s="17">
        <v>11342</v>
      </c>
      <c r="H46" s="17">
        <v>649</v>
      </c>
      <c r="I46" s="17">
        <v>670</v>
      </c>
      <c r="J46" s="17">
        <v>0</v>
      </c>
      <c r="K46" s="30"/>
    </row>
    <row r="47" spans="1:11" s="4" customFormat="1" ht="12.75">
      <c r="A47" s="16" t="s">
        <v>26</v>
      </c>
      <c r="B47" s="23"/>
      <c r="C47" s="34">
        <v>115.66</v>
      </c>
      <c r="D47" s="53">
        <f t="shared" si="1"/>
        <v>15361</v>
      </c>
      <c r="E47" s="54"/>
      <c r="F47" s="20">
        <v>7070</v>
      </c>
      <c r="G47" s="20">
        <v>6945</v>
      </c>
      <c r="H47" s="20">
        <v>674</v>
      </c>
      <c r="I47" s="20">
        <v>672</v>
      </c>
      <c r="J47" s="20">
        <v>0</v>
      </c>
      <c r="K47" s="30"/>
    </row>
    <row r="48" spans="1:11" ht="12.75">
      <c r="A48" s="16" t="s">
        <v>43</v>
      </c>
      <c r="B48" s="22"/>
      <c r="C48" s="34">
        <v>696</v>
      </c>
      <c r="D48" s="53">
        <f t="shared" si="1"/>
        <v>81834</v>
      </c>
      <c r="E48" s="54"/>
      <c r="F48" s="20">
        <v>63634</v>
      </c>
      <c r="G48" s="20">
        <v>16502</v>
      </c>
      <c r="H48" s="20">
        <v>419</v>
      </c>
      <c r="I48" s="20">
        <v>1279</v>
      </c>
      <c r="J48" s="20">
        <v>0</v>
      </c>
      <c r="K48" s="6"/>
    </row>
    <row r="49" spans="1:11" ht="12.75">
      <c r="A49" s="16" t="s">
        <v>28</v>
      </c>
      <c r="B49" s="22"/>
      <c r="C49" s="34">
        <v>1517</v>
      </c>
      <c r="D49" s="53">
        <f t="shared" si="1"/>
        <v>244569</v>
      </c>
      <c r="E49" s="54"/>
      <c r="F49" s="20">
        <v>160081</v>
      </c>
      <c r="G49" s="20">
        <v>81025</v>
      </c>
      <c r="H49" s="20">
        <v>3330</v>
      </c>
      <c r="I49" s="20">
        <v>133</v>
      </c>
      <c r="J49" s="20">
        <v>0</v>
      </c>
      <c r="K49" s="6"/>
    </row>
    <row r="50" spans="1:11" ht="12.75">
      <c r="A50" s="16" t="s">
        <v>29</v>
      </c>
      <c r="B50" s="22"/>
      <c r="C50" s="35">
        <v>316</v>
      </c>
      <c r="D50" s="53">
        <f t="shared" si="1"/>
        <v>89402</v>
      </c>
      <c r="E50" s="54"/>
      <c r="F50" s="20">
        <v>13060</v>
      </c>
      <c r="G50" s="20">
        <v>75179</v>
      </c>
      <c r="H50" s="20">
        <v>734</v>
      </c>
      <c r="I50" s="20">
        <v>428</v>
      </c>
      <c r="J50" s="20">
        <v>1</v>
      </c>
      <c r="K50" s="6"/>
    </row>
    <row r="51" spans="1:11" ht="12.75">
      <c r="A51" s="14" t="s">
        <v>30</v>
      </c>
      <c r="B51" s="22"/>
      <c r="C51" s="35">
        <v>292</v>
      </c>
      <c r="D51" s="53">
        <f t="shared" si="1"/>
        <v>27183</v>
      </c>
      <c r="E51" s="54"/>
      <c r="F51" s="20">
        <v>12924</v>
      </c>
      <c r="G51" s="20">
        <v>14199</v>
      </c>
      <c r="H51" s="20">
        <v>33</v>
      </c>
      <c r="I51" s="20">
        <v>27</v>
      </c>
      <c r="J51" s="20">
        <v>0</v>
      </c>
      <c r="K51" s="6"/>
    </row>
    <row r="52" spans="1:11" ht="12.75">
      <c r="A52" s="14" t="s">
        <v>45</v>
      </c>
      <c r="B52" s="22"/>
      <c r="C52" s="35">
        <v>182</v>
      </c>
      <c r="D52" s="53">
        <f t="shared" si="1"/>
        <v>127272</v>
      </c>
      <c r="E52" s="54"/>
      <c r="F52" s="20">
        <v>19012</v>
      </c>
      <c r="G52" s="20">
        <v>106652</v>
      </c>
      <c r="H52" s="20">
        <v>1489</v>
      </c>
      <c r="I52" s="20">
        <v>119</v>
      </c>
      <c r="J52" s="20">
        <v>0</v>
      </c>
      <c r="K52" s="6"/>
    </row>
    <row r="53" spans="1:11" ht="12.75">
      <c r="A53" s="14" t="s">
        <v>46</v>
      </c>
      <c r="B53" s="22"/>
      <c r="C53" s="34">
        <v>218</v>
      </c>
      <c r="D53" s="53">
        <f aca="true" t="shared" si="2" ref="D53:D58">SUM(F53:J53)</f>
        <v>8951</v>
      </c>
      <c r="E53" s="54"/>
      <c r="F53" s="20">
        <v>6066</v>
      </c>
      <c r="G53" s="20">
        <v>1734</v>
      </c>
      <c r="H53" s="20">
        <v>962</v>
      </c>
      <c r="I53" s="20">
        <v>189</v>
      </c>
      <c r="J53" s="20">
        <v>0</v>
      </c>
      <c r="K53" s="6"/>
    </row>
    <row r="54" spans="1:11" ht="12.75">
      <c r="A54" s="14" t="s">
        <v>47</v>
      </c>
      <c r="B54" s="22"/>
      <c r="C54" s="34">
        <v>61</v>
      </c>
      <c r="D54" s="53">
        <f t="shared" si="2"/>
        <v>45808</v>
      </c>
      <c r="E54" s="54"/>
      <c r="F54" s="20">
        <v>8133</v>
      </c>
      <c r="G54" s="20">
        <v>36307</v>
      </c>
      <c r="H54" s="20">
        <v>69</v>
      </c>
      <c r="I54" s="20">
        <v>1299</v>
      </c>
      <c r="J54" s="20">
        <v>0</v>
      </c>
      <c r="K54" s="6"/>
    </row>
    <row r="55" spans="1:11" ht="12.75">
      <c r="A55" s="14" t="s">
        <v>49</v>
      </c>
      <c r="B55" s="22"/>
      <c r="C55" s="34">
        <v>172</v>
      </c>
      <c r="D55" s="53">
        <f t="shared" si="2"/>
        <v>28742</v>
      </c>
      <c r="E55" s="54"/>
      <c r="F55" s="20">
        <v>9071</v>
      </c>
      <c r="G55" s="20">
        <v>16919</v>
      </c>
      <c r="H55" s="20">
        <v>2690</v>
      </c>
      <c r="I55" s="20">
        <v>62</v>
      </c>
      <c r="J55" s="20">
        <v>0</v>
      </c>
      <c r="K55" s="6"/>
    </row>
    <row r="56" spans="1:11" ht="12.75">
      <c r="A56" s="14" t="s">
        <v>50</v>
      </c>
      <c r="B56" s="22"/>
      <c r="C56" s="34">
        <v>103.48</v>
      </c>
      <c r="D56" s="53">
        <f t="shared" si="2"/>
        <v>17017</v>
      </c>
      <c r="E56" s="54"/>
      <c r="F56" s="20">
        <v>6142</v>
      </c>
      <c r="G56" s="20">
        <v>10518</v>
      </c>
      <c r="H56" s="20">
        <v>227</v>
      </c>
      <c r="I56" s="20">
        <v>130</v>
      </c>
      <c r="J56" s="20">
        <v>0</v>
      </c>
      <c r="K56" s="6"/>
    </row>
    <row r="57" spans="1:10" s="6" customFormat="1" ht="12.75">
      <c r="A57" s="14" t="s">
        <v>51</v>
      </c>
      <c r="B57" s="22"/>
      <c r="C57" s="34">
        <v>416</v>
      </c>
      <c r="D57" s="53">
        <f t="shared" si="2"/>
        <v>57533</v>
      </c>
      <c r="E57" s="54"/>
      <c r="F57" s="20">
        <v>51018</v>
      </c>
      <c r="G57" s="20">
        <v>4854</v>
      </c>
      <c r="H57" s="20">
        <v>1178</v>
      </c>
      <c r="I57" s="20">
        <v>483</v>
      </c>
      <c r="J57" s="20">
        <v>0</v>
      </c>
    </row>
    <row r="58" spans="1:11" ht="12.75">
      <c r="A58" s="14" t="s">
        <v>53</v>
      </c>
      <c r="B58" s="22"/>
      <c r="C58" s="50">
        <v>259</v>
      </c>
      <c r="D58" s="68">
        <f t="shared" si="2"/>
        <v>40029</v>
      </c>
      <c r="E58" s="69"/>
      <c r="F58" s="47">
        <v>33872</v>
      </c>
      <c r="G58" s="47">
        <v>3352</v>
      </c>
      <c r="H58" s="47">
        <v>1997</v>
      </c>
      <c r="I58" s="47">
        <v>808</v>
      </c>
      <c r="J58" s="47">
        <v>0</v>
      </c>
      <c r="K58" s="6"/>
    </row>
    <row r="59" spans="1:11" ht="12.75">
      <c r="A59" s="14" t="s">
        <v>55</v>
      </c>
      <c r="B59" s="22"/>
      <c r="C59" s="34">
        <v>902</v>
      </c>
      <c r="D59" s="53">
        <f>SUM(F59:J59)</f>
        <v>106756</v>
      </c>
      <c r="E59" s="54"/>
      <c r="F59" s="20">
        <v>63505</v>
      </c>
      <c r="G59" s="20">
        <v>43011</v>
      </c>
      <c r="H59" s="20">
        <v>208</v>
      </c>
      <c r="I59" s="20">
        <v>32</v>
      </c>
      <c r="J59" s="20">
        <v>0</v>
      </c>
      <c r="K59" s="6"/>
    </row>
    <row r="60" spans="1:11" ht="12.75">
      <c r="A60" s="37" t="s">
        <v>56</v>
      </c>
      <c r="B60" s="23"/>
      <c r="C60" s="77">
        <v>262</v>
      </c>
      <c r="D60" s="78">
        <f>SUM(F60:J60)</f>
        <v>20446</v>
      </c>
      <c r="E60" s="79"/>
      <c r="F60" s="74">
        <v>18236</v>
      </c>
      <c r="G60" s="74">
        <v>2170</v>
      </c>
      <c r="H60" s="74">
        <v>39</v>
      </c>
      <c r="I60" s="74">
        <v>1</v>
      </c>
      <c r="J60" s="74">
        <v>0</v>
      </c>
      <c r="K60" s="6"/>
    </row>
    <row r="61" spans="1:11" ht="14.25" customHeight="1" thickBot="1">
      <c r="A61" s="24"/>
      <c r="B61" s="51"/>
      <c r="C61" s="52"/>
      <c r="D61" s="25"/>
      <c r="E61" s="39"/>
      <c r="F61" s="38"/>
      <c r="G61" s="38"/>
      <c r="H61" s="38"/>
      <c r="I61" s="38"/>
      <c r="J61" s="38"/>
      <c r="K61" s="6"/>
    </row>
    <row r="62" spans="1:11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7"/>
    </row>
    <row r="63" spans="1:11" ht="12.75">
      <c r="A63" s="17" t="s">
        <v>44</v>
      </c>
      <c r="B63" s="11"/>
      <c r="C63" s="27"/>
      <c r="D63" s="11"/>
      <c r="E63" s="11"/>
      <c r="F63" s="11"/>
      <c r="G63" s="11"/>
      <c r="H63" s="11"/>
      <c r="I63" s="11"/>
      <c r="J63" s="11"/>
      <c r="K63" s="7"/>
    </row>
    <row r="64" spans="1:10" ht="12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2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2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2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2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2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2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2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2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2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2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2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2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2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2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2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2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2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2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2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2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2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2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2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2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2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2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2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2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2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2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2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2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2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2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2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2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2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2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2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2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2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2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2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2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2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2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2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2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2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2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2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2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2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2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2">
      <c r="A160" s="5"/>
      <c r="B160" s="5"/>
      <c r="C160" s="5"/>
      <c r="D160" s="5"/>
      <c r="E160" s="5"/>
      <c r="F160" s="5"/>
      <c r="G160" s="5"/>
      <c r="H160" s="5"/>
      <c r="I160" s="5"/>
      <c r="J160" s="5"/>
    </row>
  </sheetData>
  <sheetProtection/>
  <mergeCells count="37">
    <mergeCell ref="A1:K1"/>
    <mergeCell ref="A3:A4"/>
    <mergeCell ref="B3:E3"/>
    <mergeCell ref="F3:F4"/>
    <mergeCell ref="G3:I3"/>
    <mergeCell ref="A33:A34"/>
    <mergeCell ref="B33:C34"/>
    <mergeCell ref="D34:E34"/>
    <mergeCell ref="D33:J33"/>
    <mergeCell ref="D59:E59"/>
    <mergeCell ref="D60:E60"/>
    <mergeCell ref="D58:E58"/>
    <mergeCell ref="D57:E57"/>
    <mergeCell ref="D53:E53"/>
    <mergeCell ref="D42:E42"/>
    <mergeCell ref="D43:E43"/>
    <mergeCell ref="D51:E51"/>
    <mergeCell ref="D52:E52"/>
    <mergeCell ref="D35:E35"/>
    <mergeCell ref="J3:K3"/>
    <mergeCell ref="D36:E36"/>
    <mergeCell ref="D37:E37"/>
    <mergeCell ref="D38:E38"/>
    <mergeCell ref="D39:E39"/>
    <mergeCell ref="D44:E44"/>
    <mergeCell ref="D56:E56"/>
    <mergeCell ref="D55:E55"/>
    <mergeCell ref="D54:E54"/>
    <mergeCell ref="D40:E40"/>
    <mergeCell ref="D41:E41"/>
    <mergeCell ref="B61:C61"/>
    <mergeCell ref="D45:E45"/>
    <mergeCell ref="D46:E46"/>
    <mergeCell ref="D47:E47"/>
    <mergeCell ref="D48:E48"/>
    <mergeCell ref="D49:E49"/>
    <mergeCell ref="D50:E50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2" r:id="rId1"/>
  <ignoredErrors>
    <ignoredError sqref="A6:A26 A36:A56 A28:A30 A58" numberStoredAsText="1"/>
    <ignoredError sqref="B5:B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2015-08-12T12:12:57Z</cp:lastPrinted>
  <dcterms:created xsi:type="dcterms:W3CDTF">2014-10-31T04:20:43Z</dcterms:created>
  <dcterms:modified xsi:type="dcterms:W3CDTF">2023-06-05T04:14:02Z</dcterms:modified>
  <cp:category/>
  <cp:version/>
  <cp:contentType/>
  <cp:contentStatus/>
</cp:coreProperties>
</file>