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>
    <definedName name="_xlnm.Print_Area" localSheetId="0">'2022'!$A$1:$I$168</definedName>
  </definedNames>
  <calcPr fullCalcOnLoad="1"/>
</workbook>
</file>

<file path=xl/sharedStrings.xml><?xml version="1.0" encoding="utf-8"?>
<sst xmlns="http://schemas.openxmlformats.org/spreadsheetml/2006/main" count="189" uniqueCount="73">
  <si>
    <t>(1)被保護世帯及び被保護人員の推移</t>
  </si>
  <si>
    <t>年　　度</t>
  </si>
  <si>
    <t>被　保　護　世　帯</t>
  </si>
  <si>
    <t>被　保　護　人　員</t>
  </si>
  <si>
    <t>保　護　率
（‰）</t>
  </si>
  <si>
    <t>世　帯　数</t>
  </si>
  <si>
    <t>指　数</t>
  </si>
  <si>
    <t>人　員　数</t>
  </si>
  <si>
    <t>平成７年度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</si>
  <si>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</si>
  <si>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</si>
  <si>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</si>
  <si>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</si>
  <si>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</si>
  <si>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</si>
  <si>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</si>
  <si>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</si>
  <si>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</si>
  <si>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</si>
  <si>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</si>
  <si>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</si>
  <si>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</si>
  <si>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</si>
  <si>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</si>
  <si>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</si>
  <si>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</si>
  <si>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　資料：生活支援課</t>
  </si>
  <si>
    <t>　　注）各年度月平均</t>
  </si>
  <si>
    <t>　　　　指数：平成７年度＝100</t>
  </si>
  <si>
    <t>(2)世帯類型別被保護世帯割合の推移</t>
  </si>
  <si>
    <t>　単位　％</t>
  </si>
  <si>
    <t>高 齢 者 世 帯</t>
  </si>
  <si>
    <t>母　子　世　帯</t>
  </si>
  <si>
    <t>傷病・障害者世帯</t>
  </si>
  <si>
    <t>その他の世帯</t>
  </si>
  <si>
    <t>８</t>
  </si>
  <si>
    <t>(3)保　護　費　の　推　移</t>
  </si>
  <si>
    <t>保　　護　　費　　総　　額</t>
  </si>
  <si>
    <t>生　　活　　扶　　助</t>
  </si>
  <si>
    <t>金　　額
（円）</t>
  </si>
  <si>
    <t>構成比
（％）</t>
  </si>
  <si>
    <t>対前年比
（％）</t>
  </si>
  <si>
    <t>１人当たり
金額（円）</t>
  </si>
  <si>
    <t>１人当たり金額（円）</t>
  </si>
  <si>
    <t>平成８年度</t>
  </si>
  <si>
    <t>住　　宅　　扶　　助</t>
  </si>
  <si>
    <t>教　　育　　扶　　助</t>
  </si>
  <si>
    <t>医　　療　　扶　　助</t>
  </si>
  <si>
    <t>そ　　の　　他</t>
  </si>
  <si>
    <t>９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</si>
  <si>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</si>
  <si>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</si>
  <si>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</si>
  <si>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</si>
  <si>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</si>
  <si>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</si>
  <si>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</si>
  <si>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</si>
  <si>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</si>
  <si>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21</t>
  </si>
  <si>
    <t>　　注）１人当たり金額は各年度月平均</t>
  </si>
  <si>
    <t>25</t>
  </si>
  <si>
    <t>26</t>
  </si>
  <si>
    <t>27</t>
  </si>
  <si>
    <t>18-3 生　活　保　護　実　施　状　況</t>
  </si>
  <si>
    <t>28</t>
  </si>
  <si>
    <t>28</t>
  </si>
  <si>
    <t>29</t>
  </si>
  <si>
    <t>30</t>
  </si>
  <si>
    <t>30</t>
  </si>
  <si>
    <t>令和元年度</t>
  </si>
  <si>
    <t>２</t>
  </si>
  <si>
    <t>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</si>
</sst>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6" fillId="33" borderId="0" xfId="0" applyNumberFormat="1" applyFont="1" applyFill="1" applyAlignment="1">
      <alignment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49" fontId="6" fillId="35" borderId="11" xfId="0" applyNumberFormat="1" applyFont="1" applyFill="1" applyBorder="1" applyAlignment="1">
      <alignment horizontal="distributed" vertical="center"/>
    </xf>
    <xf numFmtId="177" fontId="6" fillId="35" borderId="0" xfId="0" applyNumberFormat="1" applyFont="1" applyFill="1" applyBorder="1" applyAlignment="1">
      <alignment vertical="center"/>
    </xf>
    <xf numFmtId="49" fontId="42" fillId="35" borderId="11" xfId="0" applyNumberFormat="1" applyFont="1" applyFill="1" applyBorder="1" applyAlignment="1">
      <alignment horizontal="distributed" vertical="center"/>
    </xf>
    <xf numFmtId="177" fontId="42" fillId="35" borderId="0" xfId="0" applyNumberFormat="1" applyFont="1" applyFill="1" applyBorder="1" applyAlignment="1">
      <alignment vertical="center"/>
    </xf>
    <xf numFmtId="49" fontId="42" fillId="35" borderId="11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7" fontId="6" fillId="35" borderId="0" xfId="60" applyNumberFormat="1" applyFont="1" applyFill="1" applyBorder="1" applyAlignment="1">
      <alignment vertical="center"/>
      <protection/>
    </xf>
    <xf numFmtId="49" fontId="6" fillId="33" borderId="11" xfId="60" applyNumberFormat="1" applyFont="1" applyFill="1" applyBorder="1" applyAlignment="1">
      <alignment horizontal="center" vertical="center"/>
      <protection/>
    </xf>
    <xf numFmtId="177" fontId="6" fillId="33" borderId="0" xfId="60" applyNumberFormat="1" applyFont="1" applyFill="1" applyBorder="1" applyAlignment="1">
      <alignment vertical="center"/>
      <protection/>
    </xf>
    <xf numFmtId="49" fontId="8" fillId="33" borderId="11" xfId="60" applyNumberFormat="1" applyFont="1" applyFill="1" applyBorder="1" applyAlignment="1">
      <alignment horizontal="center" vertical="center"/>
      <protection/>
    </xf>
    <xf numFmtId="49" fontId="8" fillId="35" borderId="12" xfId="0" applyNumberFormat="1" applyFont="1" applyFill="1" applyBorder="1" applyAlignment="1">
      <alignment horizontal="distributed" vertical="center"/>
    </xf>
    <xf numFmtId="177" fontId="8" fillId="35" borderId="13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34" borderId="14" xfId="0" applyNumberFormat="1" applyFont="1" applyFill="1" applyBorder="1" applyAlignment="1">
      <alignment horizontal="center" vertical="center"/>
    </xf>
    <xf numFmtId="49" fontId="6" fillId="35" borderId="15" xfId="0" applyNumberFormat="1" applyFont="1" applyFill="1" applyBorder="1" applyAlignment="1">
      <alignment horizontal="distributed" vertical="center"/>
    </xf>
    <xf numFmtId="177" fontId="6" fillId="35" borderId="16" xfId="0" applyNumberFormat="1" applyFont="1" applyFill="1" applyBorder="1" applyAlignment="1">
      <alignment vertical="center"/>
    </xf>
    <xf numFmtId="177" fontId="42" fillId="35" borderId="16" xfId="0" applyNumberFormat="1" applyFont="1" applyFill="1" applyBorder="1" applyAlignment="1">
      <alignment vertical="center"/>
    </xf>
    <xf numFmtId="177" fontId="6" fillId="35" borderId="16" xfId="60" applyNumberFormat="1" applyFont="1" applyFill="1" applyBorder="1" applyAlignment="1">
      <alignment vertical="center"/>
      <protection/>
    </xf>
    <xf numFmtId="177" fontId="8" fillId="35" borderId="16" xfId="60" applyNumberFormat="1" applyFont="1" applyFill="1" applyBorder="1" applyAlignment="1">
      <alignment vertical="center"/>
      <protection/>
    </xf>
    <xf numFmtId="177" fontId="6" fillId="33" borderId="16" xfId="60" applyNumberFormat="1" applyFont="1" applyFill="1" applyBorder="1" applyAlignment="1">
      <alignment vertical="center"/>
      <protection/>
    </xf>
    <xf numFmtId="176" fontId="42" fillId="35" borderId="0" xfId="0" applyNumberFormat="1" applyFont="1" applyFill="1" applyBorder="1" applyAlignment="1">
      <alignment vertical="center"/>
    </xf>
    <xf numFmtId="176" fontId="6" fillId="35" borderId="0" xfId="60" applyNumberFormat="1" applyFont="1" applyFill="1" applyBorder="1" applyAlignment="1">
      <alignment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176" fontId="8" fillId="33" borderId="17" xfId="0" applyNumberFormat="1" applyFont="1" applyFill="1" applyBorder="1" applyAlignment="1">
      <alignment vertical="center"/>
    </xf>
    <xf numFmtId="176" fontId="8" fillId="35" borderId="13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0" xfId="60" applyNumberFormat="1" applyFont="1" applyFill="1" applyBorder="1" applyAlignment="1">
      <alignment vertical="center"/>
      <protection/>
    </xf>
    <xf numFmtId="176" fontId="6" fillId="33" borderId="16" xfId="60" applyNumberFormat="1" applyFont="1" applyFill="1" applyBorder="1" applyAlignment="1">
      <alignment horizontal="right" vertical="center"/>
      <protection/>
    </xf>
    <xf numFmtId="49" fontId="8" fillId="35" borderId="12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0" xfId="60" applyNumberFormat="1" applyFont="1" applyFill="1" applyBorder="1" applyAlignment="1">
      <alignment vertical="center"/>
      <protection/>
    </xf>
    <xf numFmtId="176" fontId="6" fillId="33" borderId="16" xfId="60" applyNumberFormat="1" applyFont="1" applyFill="1" applyBorder="1" applyAlignment="1">
      <alignment horizontal="right" vertical="center"/>
      <protection/>
    </xf>
    <xf numFmtId="176" fontId="2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8" fillId="33" borderId="0" xfId="60" applyNumberFormat="1" applyFont="1" applyFill="1" applyBorder="1" applyAlignment="1">
      <alignment vertical="center"/>
      <protection/>
    </xf>
    <xf numFmtId="176" fontId="6" fillId="33" borderId="16" xfId="60" applyNumberFormat="1" applyFont="1" applyFill="1" applyBorder="1" applyAlignment="1">
      <alignment horizontal="right"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176" fontId="6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0" xfId="60" applyNumberFormat="1" applyFont="1" applyFill="1" applyBorder="1" applyAlignment="1">
      <alignment vertical="center"/>
      <protection/>
    </xf>
    <xf numFmtId="176" fontId="6" fillId="33" borderId="16" xfId="60" applyNumberFormat="1" applyFont="1" applyFill="1" applyBorder="1" applyAlignment="1">
      <alignment horizontal="right" vertical="center"/>
      <protection/>
    </xf>
    <xf numFmtId="176" fontId="6" fillId="33" borderId="0" xfId="60" applyNumberFormat="1" applyFont="1" applyFill="1" applyBorder="1" applyAlignment="1">
      <alignment horizontal="right"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176" fontId="6" fillId="33" borderId="0" xfId="60" applyNumberFormat="1" applyFont="1" applyFill="1" applyBorder="1" applyAlignment="1">
      <alignment horizontal="right" vertical="center"/>
      <protection/>
    </xf>
    <xf numFmtId="176" fontId="6" fillId="33" borderId="16" xfId="60" applyNumberFormat="1" applyFont="1" applyFill="1" applyBorder="1" applyAlignment="1">
      <alignment horizontal="right" vertical="center"/>
      <protection/>
    </xf>
    <xf numFmtId="176" fontId="6" fillId="33" borderId="0" xfId="0" applyNumberFormat="1" applyFont="1" applyFill="1" applyBorder="1" applyAlignment="1">
      <alignment vertical="center"/>
    </xf>
    <xf numFmtId="176" fontId="6" fillId="33" borderId="0" xfId="60" applyNumberFormat="1" applyFont="1" applyFill="1" applyBorder="1" applyAlignment="1">
      <alignment vertical="center"/>
      <protection/>
    </xf>
    <xf numFmtId="176" fontId="6" fillId="33" borderId="0" xfId="60" applyNumberFormat="1" applyFont="1" applyFill="1" applyBorder="1" applyAlignment="1">
      <alignment horizontal="right" vertical="center"/>
      <protection/>
    </xf>
    <xf numFmtId="176" fontId="6" fillId="33" borderId="16" xfId="60" applyNumberFormat="1" applyFont="1" applyFill="1" applyBorder="1" applyAlignment="1">
      <alignment horizontal="right" vertical="center"/>
      <protection/>
    </xf>
    <xf numFmtId="177" fontId="8" fillId="0" borderId="0" xfId="60" applyNumberFormat="1" applyFont="1" applyFill="1" applyBorder="1" applyAlignment="1">
      <alignment vertical="center"/>
      <protection/>
    </xf>
    <xf numFmtId="177" fontId="8" fillId="0" borderId="13" xfId="0" applyNumberFormat="1" applyFont="1" applyFill="1" applyBorder="1" applyAlignment="1">
      <alignment vertical="center"/>
    </xf>
    <xf numFmtId="176" fontId="6" fillId="0" borderId="16" xfId="60" applyNumberFormat="1" applyFont="1" applyFill="1" applyBorder="1" applyAlignment="1">
      <alignment horizontal="right" vertical="center"/>
      <protection/>
    </xf>
    <xf numFmtId="176" fontId="6" fillId="0" borderId="0" xfId="60" applyNumberFormat="1" applyFont="1" applyFill="1" applyBorder="1" applyAlignment="1">
      <alignment horizontal="right" vertical="center"/>
      <protection/>
    </xf>
    <xf numFmtId="177" fontId="6" fillId="0" borderId="0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Border="1" applyAlignment="1">
      <alignment vertical="center"/>
      <protection/>
    </xf>
    <xf numFmtId="177" fontId="6" fillId="0" borderId="0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distributed" vertical="center"/>
    </xf>
    <xf numFmtId="176" fontId="6" fillId="33" borderId="0" xfId="60" applyNumberFormat="1" applyFont="1" applyFill="1" applyBorder="1" applyAlignment="1">
      <alignment vertical="center"/>
      <protection/>
    </xf>
    <xf numFmtId="176" fontId="6" fillId="34" borderId="10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8" xfId="0" applyNumberFormat="1" applyFont="1" applyFill="1" applyBorder="1" applyAlignment="1">
      <alignment horizontal="center" vertical="center" wrapText="1"/>
    </xf>
    <xf numFmtId="176" fontId="6" fillId="34" borderId="18" xfId="0" applyNumberFormat="1" applyFont="1" applyFill="1" applyBorder="1" applyAlignment="1">
      <alignment horizontal="center" vertical="center"/>
    </xf>
    <xf numFmtId="176" fontId="6" fillId="34" borderId="14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176" fontId="6" fillId="34" borderId="20" xfId="0" applyNumberFormat="1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center" vertical="center"/>
    </xf>
    <xf numFmtId="0" fontId="42" fillId="34" borderId="22" xfId="0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177" fontId="6" fillId="35" borderId="16" xfId="0" applyNumberFormat="1" applyFont="1" applyFill="1" applyBorder="1" applyAlignment="1">
      <alignment vertical="center"/>
    </xf>
    <xf numFmtId="177" fontId="6" fillId="35" borderId="0" xfId="0" applyNumberFormat="1" applyFont="1" applyFill="1" applyBorder="1" applyAlignment="1">
      <alignment vertical="center"/>
    </xf>
    <xf numFmtId="177" fontId="8" fillId="35" borderId="17" xfId="0" applyNumberFormat="1" applyFont="1" applyFill="1" applyBorder="1" applyAlignment="1">
      <alignment vertical="center"/>
    </xf>
    <xf numFmtId="177" fontId="8" fillId="33" borderId="13" xfId="0" applyNumberFormat="1" applyFont="1" applyFill="1" applyBorder="1" applyAlignment="1">
      <alignment vertical="center"/>
    </xf>
    <xf numFmtId="176" fontId="6" fillId="33" borderId="0" xfId="60" applyNumberFormat="1" applyFont="1" applyFill="1" applyBorder="1" applyAlignment="1">
      <alignment horizontal="right" vertical="center"/>
      <protection/>
    </xf>
    <xf numFmtId="176" fontId="6" fillId="33" borderId="16" xfId="60" applyNumberFormat="1" applyFont="1" applyFill="1" applyBorder="1" applyAlignment="1">
      <alignment horizontal="right" vertical="center"/>
      <protection/>
    </xf>
    <xf numFmtId="176" fontId="8" fillId="0" borderId="17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6" fontId="6" fillId="35" borderId="16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42" fillId="35" borderId="16" xfId="0" applyNumberFormat="1" applyFont="1" applyFill="1" applyBorder="1" applyAlignment="1">
      <alignment horizontal="right" vertical="center"/>
    </xf>
    <xf numFmtId="176" fontId="42" fillId="35" borderId="0" xfId="0" applyNumberFormat="1" applyFont="1" applyFill="1" applyBorder="1" applyAlignment="1">
      <alignment horizontal="right" vertical="center"/>
    </xf>
    <xf numFmtId="176" fontId="6" fillId="33" borderId="16" xfId="60" applyNumberFormat="1" applyFont="1" applyFill="1" applyBorder="1" applyAlignment="1">
      <alignment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177" fontId="6" fillId="0" borderId="0" xfId="0" applyNumberFormat="1" applyFont="1" applyFill="1" applyBorder="1" applyAlignment="1">
      <alignment vertical="center"/>
    </xf>
    <xf numFmtId="176" fontId="6" fillId="35" borderId="16" xfId="0" applyNumberFormat="1" applyFont="1" applyFill="1" applyBorder="1" applyAlignment="1">
      <alignment horizontal="right" vertical="center"/>
    </xf>
    <xf numFmtId="176" fontId="6" fillId="35" borderId="0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Alignment="1">
      <alignment horizontal="center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34" borderId="23" xfId="0" applyNumberFormat="1" applyFont="1" applyFill="1" applyBorder="1" applyAlignment="1">
      <alignment horizontal="center" vertical="center" wrapText="1"/>
    </xf>
    <xf numFmtId="176" fontId="6" fillId="34" borderId="24" xfId="0" applyNumberFormat="1" applyFont="1" applyFill="1" applyBorder="1" applyAlignment="1">
      <alignment horizontal="center" vertical="center" wrapText="1"/>
    </xf>
    <xf numFmtId="176" fontId="6" fillId="34" borderId="25" xfId="0" applyNumberFormat="1" applyFont="1" applyFill="1" applyBorder="1" applyAlignment="1">
      <alignment horizontal="center" vertical="center" wrapText="1"/>
    </xf>
    <xf numFmtId="176" fontId="6" fillId="34" borderId="26" xfId="0" applyNumberFormat="1" applyFont="1" applyFill="1" applyBorder="1" applyAlignment="1">
      <alignment horizontal="center" vertical="center" wrapText="1"/>
    </xf>
    <xf numFmtId="176" fontId="8" fillId="0" borderId="16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177" fontId="8" fillId="0" borderId="16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6-syakaihukusi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21"/>
  <sheetViews>
    <sheetView showGridLines="0" tabSelected="1" view="pageBreakPreview" zoomScaleSheetLayoutView="100" zoomScalePageLayoutView="0" workbookViewId="0" topLeftCell="A1">
      <selection activeCell="J171" sqref="J171"/>
    </sheetView>
  </sheetViews>
  <sheetFormatPr defaultColWidth="9.00390625" defaultRowHeight="15"/>
  <cols>
    <col min="1" max="1" width="11.8515625" style="2" customWidth="1"/>
    <col min="2" max="2" width="17.00390625" style="2" bestFit="1" customWidth="1"/>
    <col min="3" max="3" width="9.7109375" style="2" bestFit="1" customWidth="1"/>
    <col min="4" max="4" width="9.00390625" style="2" customWidth="1"/>
    <col min="5" max="5" width="11.140625" style="2" customWidth="1"/>
    <col min="6" max="6" width="17.00390625" style="2" bestFit="1" customWidth="1"/>
    <col min="7" max="7" width="9.7109375" style="2" bestFit="1" customWidth="1"/>
    <col min="8" max="8" width="8.8515625" style="2" customWidth="1"/>
    <col min="9" max="9" width="7.7109375" style="2" customWidth="1"/>
    <col min="10" max="10" width="8.7109375" style="2" customWidth="1"/>
    <col min="11" max="16384" width="9.00390625" style="2" customWidth="1"/>
  </cols>
  <sheetData>
    <row r="1" spans="1:10" s="1" customFormat="1" ht="15.75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47"/>
    </row>
    <row r="2" spans="1:10" s="1" customFormat="1" ht="15.7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47"/>
    </row>
    <row r="3" spans="1:10" ht="13.5" thickBot="1">
      <c r="A3" s="8"/>
      <c r="B3" s="8"/>
      <c r="C3" s="8"/>
      <c r="D3" s="8"/>
      <c r="E3" s="8"/>
      <c r="F3" s="8"/>
      <c r="G3" s="8"/>
      <c r="H3" s="44"/>
      <c r="I3" s="44"/>
      <c r="J3" s="48"/>
    </row>
    <row r="4" spans="1:10" s="7" customFormat="1" ht="12.75">
      <c r="A4" s="77" t="s">
        <v>1</v>
      </c>
      <c r="B4" s="79" t="s">
        <v>2</v>
      </c>
      <c r="C4" s="79"/>
      <c r="D4" s="79"/>
      <c r="E4" s="79" t="s">
        <v>3</v>
      </c>
      <c r="F4" s="79"/>
      <c r="G4" s="79"/>
      <c r="H4" s="104" t="s">
        <v>4</v>
      </c>
      <c r="I4" s="105"/>
      <c r="J4" s="3"/>
    </row>
    <row r="5" spans="1:10" s="7" customFormat="1" ht="12.75">
      <c r="A5" s="78"/>
      <c r="B5" s="74" t="s">
        <v>5</v>
      </c>
      <c r="C5" s="74"/>
      <c r="D5" s="9" t="s">
        <v>6</v>
      </c>
      <c r="E5" s="74" t="s">
        <v>7</v>
      </c>
      <c r="F5" s="74"/>
      <c r="G5" s="9" t="s">
        <v>6</v>
      </c>
      <c r="H5" s="106"/>
      <c r="I5" s="107"/>
      <c r="J5" s="3"/>
    </row>
    <row r="6" spans="1:10" ht="12.75">
      <c r="A6" s="71" t="s">
        <v>8</v>
      </c>
      <c r="B6" s="102">
        <v>325</v>
      </c>
      <c r="C6" s="103"/>
      <c r="D6" s="70">
        <f aca="true" t="shared" si="0" ref="D6:D18">B6/$B$6*100</f>
        <v>100</v>
      </c>
      <c r="E6" s="103">
        <v>451</v>
      </c>
      <c r="F6" s="103"/>
      <c r="G6" s="70">
        <f aca="true" t="shared" si="1" ref="G6:G18">E6/$E$6*100</f>
        <v>100</v>
      </c>
      <c r="H6" s="98">
        <v>4.7</v>
      </c>
      <c r="I6" s="98"/>
      <c r="J6" s="10"/>
    </row>
    <row r="7" spans="1:10" ht="12.75">
      <c r="A7" s="11" t="s">
        <v>9</v>
      </c>
      <c r="B7" s="92">
        <v>364</v>
      </c>
      <c r="C7" s="93"/>
      <c r="D7" s="12">
        <f t="shared" si="0"/>
        <v>112.00000000000001</v>
      </c>
      <c r="E7" s="93">
        <v>496</v>
      </c>
      <c r="F7" s="93"/>
      <c r="G7" s="12">
        <f t="shared" si="1"/>
        <v>109.97782705099779</v>
      </c>
      <c r="H7" s="84">
        <v>5</v>
      </c>
      <c r="I7" s="84"/>
      <c r="J7" s="10"/>
    </row>
    <row r="8" spans="1:10" ht="12.75">
      <c r="A8" s="11" t="s">
        <v>10</v>
      </c>
      <c r="B8" s="92">
        <v>388</v>
      </c>
      <c r="C8" s="93"/>
      <c r="D8" s="12">
        <f t="shared" si="0"/>
        <v>119.38461538461537</v>
      </c>
      <c r="E8" s="93">
        <v>547</v>
      </c>
      <c r="F8" s="93"/>
      <c r="G8" s="12">
        <f t="shared" si="1"/>
        <v>121.2860310421286</v>
      </c>
      <c r="H8" s="84">
        <v>5.3</v>
      </c>
      <c r="I8" s="84"/>
      <c r="J8" s="10"/>
    </row>
    <row r="9" spans="1:10" ht="12.75">
      <c r="A9" s="11" t="s">
        <v>11</v>
      </c>
      <c r="B9" s="92">
        <v>444</v>
      </c>
      <c r="C9" s="93"/>
      <c r="D9" s="12">
        <f t="shared" si="0"/>
        <v>136.6153846153846</v>
      </c>
      <c r="E9" s="93">
        <v>636</v>
      </c>
      <c r="F9" s="93"/>
      <c r="G9" s="12">
        <f t="shared" si="1"/>
        <v>141.01995565410198</v>
      </c>
      <c r="H9" s="84">
        <v>6</v>
      </c>
      <c r="I9" s="84"/>
      <c r="J9" s="10"/>
    </row>
    <row r="10" spans="1:10" ht="12.75">
      <c r="A10" s="11" t="s">
        <v>12</v>
      </c>
      <c r="B10" s="92">
        <v>506</v>
      </c>
      <c r="C10" s="93"/>
      <c r="D10" s="12">
        <f t="shared" si="0"/>
        <v>155.69230769230768</v>
      </c>
      <c r="E10" s="93">
        <v>748</v>
      </c>
      <c r="F10" s="93"/>
      <c r="G10" s="12">
        <f t="shared" si="1"/>
        <v>165.85365853658536</v>
      </c>
      <c r="H10" s="84">
        <v>7</v>
      </c>
      <c r="I10" s="84"/>
      <c r="J10" s="10"/>
    </row>
    <row r="11" spans="1:10" ht="12.75">
      <c r="A11" s="11" t="s">
        <v>13</v>
      </c>
      <c r="B11" s="93">
        <v>578</v>
      </c>
      <c r="C11" s="93"/>
      <c r="D11" s="12">
        <f t="shared" si="0"/>
        <v>177.84615384615387</v>
      </c>
      <c r="E11" s="93">
        <v>860</v>
      </c>
      <c r="F11" s="93"/>
      <c r="G11" s="12">
        <f t="shared" si="1"/>
        <v>190.68736141906874</v>
      </c>
      <c r="H11" s="84">
        <v>8</v>
      </c>
      <c r="I11" s="84"/>
      <c r="J11" s="10"/>
    </row>
    <row r="12" spans="1:10" ht="12.75">
      <c r="A12" s="11" t="s">
        <v>14</v>
      </c>
      <c r="B12" s="92">
        <v>641</v>
      </c>
      <c r="C12" s="93"/>
      <c r="D12" s="12">
        <f t="shared" si="0"/>
        <v>197.23076923076923</v>
      </c>
      <c r="E12" s="93">
        <v>948</v>
      </c>
      <c r="F12" s="93"/>
      <c r="G12" s="12">
        <f t="shared" si="1"/>
        <v>210.19955654101997</v>
      </c>
      <c r="H12" s="84">
        <v>8.7</v>
      </c>
      <c r="I12" s="84"/>
      <c r="J12" s="10"/>
    </row>
    <row r="13" spans="1:10" ht="12.75">
      <c r="A13" s="11" t="s">
        <v>15</v>
      </c>
      <c r="B13" s="92">
        <v>758</v>
      </c>
      <c r="C13" s="93"/>
      <c r="D13" s="12">
        <f t="shared" si="0"/>
        <v>233.23076923076923</v>
      </c>
      <c r="E13" s="93">
        <v>1103</v>
      </c>
      <c r="F13" s="93"/>
      <c r="G13" s="12">
        <f t="shared" si="1"/>
        <v>244.5676274944568</v>
      </c>
      <c r="H13" s="84">
        <v>9.9</v>
      </c>
      <c r="I13" s="84"/>
      <c r="J13" s="10"/>
    </row>
    <row r="14" spans="1:10" ht="12.75">
      <c r="A14" s="11" t="s">
        <v>16</v>
      </c>
      <c r="B14" s="92">
        <v>993</v>
      </c>
      <c r="C14" s="93"/>
      <c r="D14" s="12">
        <f t="shared" si="0"/>
        <v>305.53846153846155</v>
      </c>
      <c r="E14" s="93">
        <v>1394</v>
      </c>
      <c r="F14" s="93"/>
      <c r="G14" s="12">
        <f t="shared" si="1"/>
        <v>309.09090909090907</v>
      </c>
      <c r="H14" s="84">
        <v>12.4</v>
      </c>
      <c r="I14" s="84"/>
      <c r="J14" s="10"/>
    </row>
    <row r="15" spans="1:10" ht="12.75">
      <c r="A15" s="11" t="s">
        <v>17</v>
      </c>
      <c r="B15" s="99">
        <v>1031</v>
      </c>
      <c r="C15" s="100"/>
      <c r="D15" s="12">
        <f t="shared" si="0"/>
        <v>317.2307692307692</v>
      </c>
      <c r="E15" s="100">
        <v>1467</v>
      </c>
      <c r="F15" s="100"/>
      <c r="G15" s="12">
        <f t="shared" si="1"/>
        <v>325.27716186252775</v>
      </c>
      <c r="H15" s="12"/>
      <c r="I15" s="12">
        <v>12.8</v>
      </c>
      <c r="J15" s="10"/>
    </row>
    <row r="16" spans="1:10" ht="12.75">
      <c r="A16" s="13" t="s">
        <v>18</v>
      </c>
      <c r="B16" s="94">
        <v>1029</v>
      </c>
      <c r="C16" s="95"/>
      <c r="D16" s="14">
        <f t="shared" si="0"/>
        <v>316.6153846153846</v>
      </c>
      <c r="E16" s="95">
        <v>1482</v>
      </c>
      <c r="F16" s="95"/>
      <c r="G16" s="14">
        <f t="shared" si="1"/>
        <v>328.60310421286033</v>
      </c>
      <c r="H16" s="14"/>
      <c r="I16" s="14">
        <v>12.7</v>
      </c>
      <c r="J16" s="10"/>
    </row>
    <row r="17" spans="1:10" ht="12.75">
      <c r="A17" s="15" t="s">
        <v>19</v>
      </c>
      <c r="B17" s="94">
        <v>1008</v>
      </c>
      <c r="C17" s="95"/>
      <c r="D17" s="14">
        <f t="shared" si="0"/>
        <v>310.15384615384613</v>
      </c>
      <c r="E17" s="95">
        <v>1377</v>
      </c>
      <c r="F17" s="95"/>
      <c r="G17" s="14">
        <f t="shared" si="1"/>
        <v>305.32150776053214</v>
      </c>
      <c r="H17" s="14"/>
      <c r="I17" s="14">
        <v>11.7</v>
      </c>
      <c r="J17" s="10"/>
    </row>
    <row r="18" spans="1:11" s="6" customFormat="1" ht="12.75">
      <c r="A18" s="15" t="s">
        <v>20</v>
      </c>
      <c r="B18" s="94">
        <v>1001</v>
      </c>
      <c r="C18" s="95"/>
      <c r="D18" s="14">
        <f t="shared" si="0"/>
        <v>308</v>
      </c>
      <c r="E18" s="95">
        <v>1311</v>
      </c>
      <c r="F18" s="95"/>
      <c r="G18" s="14">
        <f t="shared" si="1"/>
        <v>290.68736141906874</v>
      </c>
      <c r="H18" s="14"/>
      <c r="I18" s="14">
        <v>11.1</v>
      </c>
      <c r="J18" s="16"/>
      <c r="K18" s="2"/>
    </row>
    <row r="19" spans="1:11" s="6" customFormat="1" ht="12.75">
      <c r="A19" s="15" t="s">
        <v>21</v>
      </c>
      <c r="B19" s="96">
        <v>1012</v>
      </c>
      <c r="C19" s="97"/>
      <c r="D19" s="17">
        <f>B19/$B$6*100</f>
        <v>311.38461538461536</v>
      </c>
      <c r="E19" s="87">
        <v>1297</v>
      </c>
      <c r="F19" s="87"/>
      <c r="G19" s="17">
        <f>E19/$E$6*100</f>
        <v>287.58314855875835</v>
      </c>
      <c r="H19" s="17"/>
      <c r="I19" s="17">
        <v>10.8</v>
      </c>
      <c r="J19" s="16"/>
      <c r="K19" s="2"/>
    </row>
    <row r="20" spans="1:10" ht="12.75">
      <c r="A20" s="18" t="s">
        <v>22</v>
      </c>
      <c r="B20" s="96">
        <v>1103</v>
      </c>
      <c r="C20" s="97"/>
      <c r="D20" s="19">
        <f>B20/$B$6*100</f>
        <v>339.3846153846154</v>
      </c>
      <c r="E20" s="87">
        <v>1416</v>
      </c>
      <c r="F20" s="87"/>
      <c r="G20" s="19">
        <f>E20/$E$6*100</f>
        <v>313.96895787139687</v>
      </c>
      <c r="H20" s="19"/>
      <c r="I20" s="19">
        <v>11.6</v>
      </c>
      <c r="J20" s="10"/>
    </row>
    <row r="21" spans="1:10" ht="12.75">
      <c r="A21" s="18" t="s">
        <v>23</v>
      </c>
      <c r="B21" s="88">
        <v>1283</v>
      </c>
      <c r="C21" s="87"/>
      <c r="D21" s="19">
        <f>B21/$B$6*100</f>
        <v>394.7692307692308</v>
      </c>
      <c r="E21" s="87">
        <v>1720</v>
      </c>
      <c r="F21" s="87"/>
      <c r="G21" s="19">
        <f>E21/$E$6*100</f>
        <v>381.3747228381375</v>
      </c>
      <c r="H21" s="19"/>
      <c r="I21" s="19">
        <v>13.9</v>
      </c>
      <c r="J21" s="10"/>
    </row>
    <row r="22" spans="1:10" ht="12.75">
      <c r="A22" s="18" t="s">
        <v>24</v>
      </c>
      <c r="B22" s="88">
        <v>1425</v>
      </c>
      <c r="C22" s="87"/>
      <c r="D22" s="19">
        <f>B22/$B$6*100</f>
        <v>438.4615384615385</v>
      </c>
      <c r="E22" s="87">
        <v>1907</v>
      </c>
      <c r="F22" s="87"/>
      <c r="G22" s="19">
        <f>E22/$E$6*100</f>
        <v>422.83813747228385</v>
      </c>
      <c r="H22" s="19"/>
      <c r="I22" s="19">
        <v>15.3</v>
      </c>
      <c r="J22" s="10"/>
    </row>
    <row r="23" spans="1:10" ht="12.75">
      <c r="A23" s="18" t="s">
        <v>25</v>
      </c>
      <c r="B23" s="88">
        <v>1522</v>
      </c>
      <c r="C23" s="87"/>
      <c r="D23" s="19">
        <f>B23/$B$6*100</f>
        <v>468.3076923076923</v>
      </c>
      <c r="E23" s="87">
        <v>2052</v>
      </c>
      <c r="F23" s="87"/>
      <c r="G23" s="19">
        <f>E23/$E$6*100</f>
        <v>454.9889135254989</v>
      </c>
      <c r="H23" s="19"/>
      <c r="I23" s="19">
        <v>16.3</v>
      </c>
      <c r="J23" s="10"/>
    </row>
    <row r="24" spans="1:10" ht="12.75">
      <c r="A24" s="18" t="s">
        <v>61</v>
      </c>
      <c r="B24" s="41"/>
      <c r="C24" s="56">
        <v>1581</v>
      </c>
      <c r="D24" s="19">
        <f aca="true" t="shared" si="2" ref="D24:D32">C24/$B$6*100</f>
        <v>486.46153846153845</v>
      </c>
      <c r="E24" s="56"/>
      <c r="F24" s="56">
        <v>2131</v>
      </c>
      <c r="G24" s="19">
        <f aca="true" t="shared" si="3" ref="G24:G32">F24/$E$6*100</f>
        <v>472.5055432372505</v>
      </c>
      <c r="H24" s="19"/>
      <c r="I24" s="19">
        <v>16.5</v>
      </c>
      <c r="J24" s="10"/>
    </row>
    <row r="25" spans="1:10" ht="12.75">
      <c r="A25" s="18" t="s">
        <v>62</v>
      </c>
      <c r="B25" s="46"/>
      <c r="C25" s="56">
        <v>1655</v>
      </c>
      <c r="D25" s="19">
        <f t="shared" si="2"/>
        <v>509.23076923076917</v>
      </c>
      <c r="E25" s="56"/>
      <c r="F25" s="56">
        <v>2192</v>
      </c>
      <c r="G25" s="19">
        <f t="shared" si="3"/>
        <v>486.03104212860313</v>
      </c>
      <c r="H25" s="19"/>
      <c r="I25" s="19">
        <v>16.7</v>
      </c>
      <c r="J25" s="10"/>
    </row>
    <row r="26" spans="1:10" ht="12.75">
      <c r="A26" s="18" t="s">
        <v>63</v>
      </c>
      <c r="B26" s="50"/>
      <c r="C26" s="56">
        <v>1701</v>
      </c>
      <c r="D26" s="19">
        <f t="shared" si="2"/>
        <v>523.3846153846155</v>
      </c>
      <c r="E26" s="56"/>
      <c r="F26" s="56">
        <v>2238</v>
      </c>
      <c r="G26" s="19">
        <f t="shared" si="3"/>
        <v>496.230598669623</v>
      </c>
      <c r="H26" s="19"/>
      <c r="I26" s="19">
        <v>16.7</v>
      </c>
      <c r="J26" s="10"/>
    </row>
    <row r="27" spans="1:10" ht="12.75">
      <c r="A27" s="18" t="s">
        <v>65</v>
      </c>
      <c r="B27" s="55"/>
      <c r="C27" s="56">
        <v>1750</v>
      </c>
      <c r="D27" s="19">
        <f t="shared" si="2"/>
        <v>538.4615384615385</v>
      </c>
      <c r="E27" s="56"/>
      <c r="F27" s="56">
        <v>2279</v>
      </c>
      <c r="G27" s="19">
        <f t="shared" si="3"/>
        <v>505.3215077605321</v>
      </c>
      <c r="H27" s="19"/>
      <c r="I27" s="19">
        <v>16.5</v>
      </c>
      <c r="J27" s="10"/>
    </row>
    <row r="28" spans="1:10" ht="12.75">
      <c r="A28" s="18" t="s">
        <v>67</v>
      </c>
      <c r="B28" s="59"/>
      <c r="C28" s="58">
        <v>1795</v>
      </c>
      <c r="D28" s="19">
        <f t="shared" si="2"/>
        <v>552.3076923076923</v>
      </c>
      <c r="E28" s="58"/>
      <c r="F28" s="58">
        <v>2305</v>
      </c>
      <c r="G28" s="19">
        <f t="shared" si="3"/>
        <v>511.0864745011087</v>
      </c>
      <c r="H28" s="19"/>
      <c r="I28" s="19">
        <v>16.6</v>
      </c>
      <c r="J28" s="10"/>
    </row>
    <row r="29" spans="1:10" ht="12.75">
      <c r="A29" s="18" t="s">
        <v>68</v>
      </c>
      <c r="B29" s="63"/>
      <c r="C29" s="62">
        <v>1833</v>
      </c>
      <c r="D29" s="19">
        <f t="shared" si="2"/>
        <v>564</v>
      </c>
      <c r="E29" s="62"/>
      <c r="F29" s="62">
        <v>2325</v>
      </c>
      <c r="G29" s="19">
        <f t="shared" si="3"/>
        <v>515.5210643015521</v>
      </c>
      <c r="H29" s="19"/>
      <c r="I29" s="19">
        <v>16.6</v>
      </c>
      <c r="J29" s="10"/>
    </row>
    <row r="30" spans="1:10" s="6" customFormat="1" ht="12.75">
      <c r="A30" s="18" t="s">
        <v>70</v>
      </c>
      <c r="B30" s="66"/>
      <c r="C30" s="67">
        <v>1869</v>
      </c>
      <c r="D30" s="68">
        <f t="shared" si="2"/>
        <v>575.0769230769231</v>
      </c>
      <c r="E30" s="67"/>
      <c r="F30" s="67">
        <v>2341</v>
      </c>
      <c r="G30" s="68">
        <f t="shared" si="3"/>
        <v>519.0687361419068</v>
      </c>
      <c r="H30" s="68"/>
      <c r="I30" s="68">
        <v>16.8</v>
      </c>
      <c r="J30" s="16"/>
    </row>
    <row r="31" spans="1:10" s="6" customFormat="1" ht="12.75">
      <c r="A31" s="18" t="s">
        <v>71</v>
      </c>
      <c r="B31" s="66"/>
      <c r="C31" s="67">
        <v>1874</v>
      </c>
      <c r="D31" s="68">
        <f t="shared" si="2"/>
        <v>576.6153846153845</v>
      </c>
      <c r="E31" s="67"/>
      <c r="F31" s="67">
        <v>2327</v>
      </c>
      <c r="G31" s="68">
        <f t="shared" si="3"/>
        <v>515.9645232815964</v>
      </c>
      <c r="H31" s="68"/>
      <c r="I31" s="68">
        <v>16.5</v>
      </c>
      <c r="J31" s="16"/>
    </row>
    <row r="32" spans="1:10" s="6" customFormat="1" ht="12.75">
      <c r="A32" s="20" t="s">
        <v>72</v>
      </c>
      <c r="B32" s="108"/>
      <c r="C32" s="109">
        <v>1884</v>
      </c>
      <c r="D32" s="64">
        <f t="shared" si="2"/>
        <v>579.6923076923077</v>
      </c>
      <c r="E32" s="109"/>
      <c r="F32" s="109">
        <v>2315</v>
      </c>
      <c r="G32" s="64">
        <f t="shared" si="3"/>
        <v>513.3037694013303</v>
      </c>
      <c r="H32" s="64"/>
      <c r="I32" s="64">
        <v>16.4</v>
      </c>
      <c r="J32" s="16"/>
    </row>
    <row r="33" spans="1:10" ht="14.25" customHeight="1" thickBot="1">
      <c r="A33" s="21"/>
      <c r="B33" s="89"/>
      <c r="C33" s="90"/>
      <c r="D33" s="65"/>
      <c r="E33" s="90"/>
      <c r="F33" s="90"/>
      <c r="G33" s="65"/>
      <c r="H33" s="91"/>
      <c r="I33" s="91"/>
      <c r="J33" s="10"/>
    </row>
    <row r="34" spans="1:10" ht="12.75">
      <c r="A34" s="23" t="s">
        <v>26</v>
      </c>
      <c r="B34" s="23"/>
      <c r="C34" s="23"/>
      <c r="D34" s="23"/>
      <c r="E34" s="23"/>
      <c r="F34" s="23"/>
      <c r="G34" s="23"/>
      <c r="H34" s="8"/>
      <c r="I34" s="8"/>
      <c r="J34" s="10"/>
    </row>
    <row r="35" spans="1:10" ht="12.75">
      <c r="A35" s="23" t="s">
        <v>27</v>
      </c>
      <c r="B35" s="23"/>
      <c r="C35" s="23"/>
      <c r="D35" s="23"/>
      <c r="E35" s="23"/>
      <c r="F35" s="23"/>
      <c r="G35" s="23"/>
      <c r="H35" s="8"/>
      <c r="I35" s="8"/>
      <c r="J35" s="10"/>
    </row>
    <row r="36" spans="1:10" ht="12.75">
      <c r="A36" s="23" t="s">
        <v>28</v>
      </c>
      <c r="B36" s="23"/>
      <c r="C36" s="23"/>
      <c r="D36" s="23"/>
      <c r="E36" s="23"/>
      <c r="F36" s="23"/>
      <c r="G36" s="23"/>
      <c r="H36" s="8"/>
      <c r="I36" s="8"/>
      <c r="J36" s="10"/>
    </row>
    <row r="37" spans="1:11" ht="12.75">
      <c r="A37" s="23"/>
      <c r="B37" s="23"/>
      <c r="C37" s="23"/>
      <c r="D37" s="23"/>
      <c r="E37" s="23"/>
      <c r="F37" s="23"/>
      <c r="G37" s="23"/>
      <c r="H37" s="8"/>
      <c r="I37" s="8"/>
      <c r="J37" s="10"/>
      <c r="K37" s="6"/>
    </row>
    <row r="38" spans="1:10" ht="15.75">
      <c r="A38" s="82" t="s">
        <v>29</v>
      </c>
      <c r="B38" s="82"/>
      <c r="C38" s="82"/>
      <c r="D38" s="82"/>
      <c r="E38" s="82"/>
      <c r="F38" s="82"/>
      <c r="G38" s="82"/>
      <c r="H38" s="82"/>
      <c r="I38" s="82"/>
      <c r="J38" s="10"/>
    </row>
    <row r="39" spans="1:10" s="4" customFormat="1" ht="13.5" thickBot="1">
      <c r="A39" s="23" t="s">
        <v>30</v>
      </c>
      <c r="B39" s="23"/>
      <c r="C39" s="23"/>
      <c r="D39" s="23"/>
      <c r="E39" s="23"/>
      <c r="F39" s="23"/>
      <c r="G39" s="23"/>
      <c r="H39" s="8"/>
      <c r="I39" s="8"/>
      <c r="J39" s="3"/>
    </row>
    <row r="40" spans="1:10" ht="12.75">
      <c r="A40" s="24" t="s">
        <v>1</v>
      </c>
      <c r="B40" s="79" t="s">
        <v>31</v>
      </c>
      <c r="C40" s="79"/>
      <c r="D40" s="79" t="s">
        <v>32</v>
      </c>
      <c r="E40" s="79"/>
      <c r="F40" s="79" t="s">
        <v>33</v>
      </c>
      <c r="G40" s="79"/>
      <c r="H40" s="79" t="s">
        <v>34</v>
      </c>
      <c r="I40" s="80"/>
      <c r="J40" s="10"/>
    </row>
    <row r="41" spans="1:10" ht="12.75">
      <c r="A41" s="25" t="s">
        <v>8</v>
      </c>
      <c r="B41" s="83">
        <v>32.1</v>
      </c>
      <c r="C41" s="84"/>
      <c r="D41" s="84">
        <v>5.8</v>
      </c>
      <c r="E41" s="84"/>
      <c r="F41" s="84">
        <v>54.6</v>
      </c>
      <c r="G41" s="84"/>
      <c r="H41" s="84">
        <v>7.5</v>
      </c>
      <c r="I41" s="84"/>
      <c r="J41" s="10"/>
    </row>
    <row r="42" spans="1:10" ht="12.75">
      <c r="A42" s="11" t="s">
        <v>35</v>
      </c>
      <c r="B42" s="83">
        <v>32.5</v>
      </c>
      <c r="C42" s="84"/>
      <c r="D42" s="84">
        <v>5.3</v>
      </c>
      <c r="E42" s="84"/>
      <c r="F42" s="84">
        <v>53.9</v>
      </c>
      <c r="G42" s="84"/>
      <c r="H42" s="84">
        <v>8.3</v>
      </c>
      <c r="I42" s="84"/>
      <c r="J42" s="10"/>
    </row>
    <row r="43" spans="1:10" ht="12.75">
      <c r="A43" s="11" t="s">
        <v>10</v>
      </c>
      <c r="B43" s="83">
        <v>33.7</v>
      </c>
      <c r="C43" s="84"/>
      <c r="D43" s="84">
        <v>6.6</v>
      </c>
      <c r="E43" s="84"/>
      <c r="F43" s="84">
        <v>50.5</v>
      </c>
      <c r="G43" s="84"/>
      <c r="H43" s="84">
        <v>9.2</v>
      </c>
      <c r="I43" s="84"/>
      <c r="J43" s="10"/>
    </row>
    <row r="44" spans="1:10" ht="12.75">
      <c r="A44" s="11" t="s">
        <v>11</v>
      </c>
      <c r="B44" s="83">
        <v>32.9</v>
      </c>
      <c r="C44" s="84"/>
      <c r="D44" s="84">
        <v>7.8</v>
      </c>
      <c r="E44" s="84"/>
      <c r="F44" s="84">
        <v>49.8</v>
      </c>
      <c r="G44" s="84"/>
      <c r="H44" s="84">
        <v>9.5</v>
      </c>
      <c r="I44" s="84"/>
      <c r="J44" s="10"/>
    </row>
    <row r="45" spans="1:10" ht="12.75">
      <c r="A45" s="11" t="s">
        <v>12</v>
      </c>
      <c r="B45" s="83">
        <v>33.1</v>
      </c>
      <c r="C45" s="84"/>
      <c r="D45" s="84">
        <v>8.5</v>
      </c>
      <c r="E45" s="84"/>
      <c r="F45" s="84">
        <v>47.1</v>
      </c>
      <c r="G45" s="84"/>
      <c r="H45" s="84">
        <v>11.3</v>
      </c>
      <c r="I45" s="84"/>
      <c r="J45" s="10"/>
    </row>
    <row r="46" spans="1:10" ht="12.75">
      <c r="A46" s="11" t="s">
        <v>13</v>
      </c>
      <c r="B46" s="84">
        <v>36.9</v>
      </c>
      <c r="C46" s="84"/>
      <c r="D46" s="84">
        <v>9</v>
      </c>
      <c r="E46" s="84"/>
      <c r="F46" s="84">
        <v>43.4</v>
      </c>
      <c r="G46" s="84"/>
      <c r="H46" s="84">
        <v>10.7</v>
      </c>
      <c r="I46" s="84"/>
      <c r="J46" s="10"/>
    </row>
    <row r="47" spans="1:10" ht="12.75">
      <c r="A47" s="11" t="s">
        <v>14</v>
      </c>
      <c r="B47" s="83">
        <v>38</v>
      </c>
      <c r="C47" s="84"/>
      <c r="D47" s="84">
        <v>9.5</v>
      </c>
      <c r="E47" s="84"/>
      <c r="F47" s="84">
        <v>42.9</v>
      </c>
      <c r="G47" s="84"/>
      <c r="H47" s="84">
        <v>9.6</v>
      </c>
      <c r="I47" s="84"/>
      <c r="J47" s="10"/>
    </row>
    <row r="48" spans="1:10" ht="12.75">
      <c r="A48" s="11" t="s">
        <v>15</v>
      </c>
      <c r="B48" s="83">
        <v>38.5</v>
      </c>
      <c r="C48" s="84"/>
      <c r="D48" s="84">
        <v>9.7</v>
      </c>
      <c r="E48" s="84"/>
      <c r="F48" s="84">
        <v>37.2</v>
      </c>
      <c r="G48" s="84"/>
      <c r="H48" s="84">
        <v>14.6</v>
      </c>
      <c r="I48" s="84"/>
      <c r="J48" s="10"/>
    </row>
    <row r="49" spans="1:10" ht="12.75">
      <c r="A49" s="11" t="s">
        <v>16</v>
      </c>
      <c r="B49" s="83">
        <v>34.5</v>
      </c>
      <c r="C49" s="84"/>
      <c r="D49" s="84">
        <v>8.2</v>
      </c>
      <c r="E49" s="84"/>
      <c r="F49" s="84">
        <v>30.6</v>
      </c>
      <c r="G49" s="84"/>
      <c r="H49" s="84">
        <v>26.7</v>
      </c>
      <c r="I49" s="84"/>
      <c r="J49" s="10"/>
    </row>
    <row r="50" spans="1:10" ht="12.75">
      <c r="A50" s="11" t="s">
        <v>17</v>
      </c>
      <c r="B50" s="26"/>
      <c r="C50" s="12">
        <v>34.8</v>
      </c>
      <c r="D50" s="12"/>
      <c r="E50" s="12">
        <v>8.4</v>
      </c>
      <c r="F50" s="12"/>
      <c r="G50" s="12">
        <v>29.5</v>
      </c>
      <c r="H50" s="12"/>
      <c r="I50" s="12">
        <v>27.3</v>
      </c>
      <c r="J50" s="10"/>
    </row>
    <row r="51" spans="1:10" ht="12.75">
      <c r="A51" s="13" t="s">
        <v>18</v>
      </c>
      <c r="B51" s="27"/>
      <c r="C51" s="14">
        <v>35.8</v>
      </c>
      <c r="D51" s="14"/>
      <c r="E51" s="14">
        <v>8.1</v>
      </c>
      <c r="F51" s="14"/>
      <c r="G51" s="14">
        <v>30</v>
      </c>
      <c r="H51" s="14"/>
      <c r="I51" s="14">
        <v>26.1</v>
      </c>
      <c r="J51" s="10"/>
    </row>
    <row r="52" spans="1:10" s="6" customFormat="1" ht="12.75">
      <c r="A52" s="15" t="s">
        <v>19</v>
      </c>
      <c r="B52" s="27"/>
      <c r="C52" s="14">
        <v>40.9</v>
      </c>
      <c r="D52" s="14"/>
      <c r="E52" s="14">
        <v>7.4</v>
      </c>
      <c r="F52" s="14"/>
      <c r="G52" s="14">
        <v>29.8</v>
      </c>
      <c r="H52" s="14"/>
      <c r="I52" s="14">
        <v>21.9</v>
      </c>
      <c r="J52" s="16"/>
    </row>
    <row r="53" spans="1:10" s="6" customFormat="1" ht="12.75">
      <c r="A53" s="18" t="s">
        <v>20</v>
      </c>
      <c r="B53" s="28"/>
      <c r="C53" s="17">
        <v>42.8</v>
      </c>
      <c r="D53" s="17"/>
      <c r="E53" s="17">
        <v>6.8</v>
      </c>
      <c r="F53" s="17"/>
      <c r="G53" s="17">
        <v>30.4</v>
      </c>
      <c r="H53" s="17"/>
      <c r="I53" s="17">
        <v>20</v>
      </c>
      <c r="J53" s="16"/>
    </row>
    <row r="54" spans="1:10" ht="12.75">
      <c r="A54" s="18" t="s">
        <v>21</v>
      </c>
      <c r="B54" s="29"/>
      <c r="C54" s="17">
        <v>46.9</v>
      </c>
      <c r="D54" s="17"/>
      <c r="E54" s="17">
        <v>6.5</v>
      </c>
      <c r="F54" s="17"/>
      <c r="G54" s="17">
        <v>28.5</v>
      </c>
      <c r="H54" s="17"/>
      <c r="I54" s="17">
        <v>18.1</v>
      </c>
      <c r="J54" s="10"/>
    </row>
    <row r="55" spans="1:10" ht="12.75">
      <c r="A55" s="18" t="s">
        <v>22</v>
      </c>
      <c r="B55" s="30"/>
      <c r="C55" s="19">
        <v>47.9</v>
      </c>
      <c r="D55" s="19"/>
      <c r="E55" s="19">
        <v>6.2</v>
      </c>
      <c r="F55" s="19"/>
      <c r="G55" s="19">
        <v>26.1</v>
      </c>
      <c r="H55" s="19"/>
      <c r="I55" s="19">
        <v>19.8</v>
      </c>
      <c r="J55" s="10"/>
    </row>
    <row r="56" spans="1:10" ht="12.75">
      <c r="A56" s="18" t="s">
        <v>23</v>
      </c>
      <c r="B56" s="30"/>
      <c r="C56" s="19">
        <v>45.7</v>
      </c>
      <c r="D56" s="19"/>
      <c r="E56" s="19">
        <v>6.8</v>
      </c>
      <c r="F56" s="19"/>
      <c r="G56" s="19">
        <v>25</v>
      </c>
      <c r="H56" s="19"/>
      <c r="I56" s="19">
        <v>22.5</v>
      </c>
      <c r="J56" s="10"/>
    </row>
    <row r="57" spans="1:10" ht="12.75">
      <c r="A57" s="18" t="s">
        <v>24</v>
      </c>
      <c r="B57" s="30"/>
      <c r="C57" s="19">
        <v>45</v>
      </c>
      <c r="D57" s="19"/>
      <c r="E57" s="19">
        <v>6.3</v>
      </c>
      <c r="F57" s="19"/>
      <c r="G57" s="19">
        <v>24.4</v>
      </c>
      <c r="H57" s="19"/>
      <c r="I57" s="19">
        <v>24.3</v>
      </c>
      <c r="J57" s="10"/>
    </row>
    <row r="58" spans="1:10" ht="12.75">
      <c r="A58" s="18" t="s">
        <v>25</v>
      </c>
      <c r="B58" s="30"/>
      <c r="C58" s="19">
        <v>45.5</v>
      </c>
      <c r="D58" s="19"/>
      <c r="E58" s="19">
        <v>6.5</v>
      </c>
      <c r="F58" s="19"/>
      <c r="G58" s="19">
        <v>23.5</v>
      </c>
      <c r="H58" s="19"/>
      <c r="I58" s="19">
        <v>24.5</v>
      </c>
      <c r="J58" s="10"/>
    </row>
    <row r="59" spans="1:10" ht="12.75">
      <c r="A59" s="18" t="s">
        <v>61</v>
      </c>
      <c r="B59" s="30"/>
      <c r="C59" s="19">
        <v>46.4</v>
      </c>
      <c r="D59" s="19"/>
      <c r="E59" s="19">
        <v>6.7</v>
      </c>
      <c r="F59" s="19"/>
      <c r="G59" s="19">
        <v>22.7</v>
      </c>
      <c r="H59" s="19"/>
      <c r="I59" s="19">
        <v>24.2</v>
      </c>
      <c r="J59" s="10"/>
    </row>
    <row r="60" spans="1:10" ht="12.75">
      <c r="A60" s="18" t="s">
        <v>62</v>
      </c>
      <c r="B60" s="30"/>
      <c r="C60" s="19">
        <v>49.4</v>
      </c>
      <c r="D60" s="19"/>
      <c r="E60" s="19">
        <v>6.3</v>
      </c>
      <c r="F60" s="19"/>
      <c r="G60" s="19">
        <v>22.3</v>
      </c>
      <c r="H60" s="19"/>
      <c r="I60" s="19">
        <v>22</v>
      </c>
      <c r="J60" s="10"/>
    </row>
    <row r="61" spans="1:10" ht="12.75">
      <c r="A61" s="18" t="s">
        <v>63</v>
      </c>
      <c r="B61" s="30"/>
      <c r="C61" s="19">
        <v>51.9</v>
      </c>
      <c r="D61" s="19"/>
      <c r="E61" s="19">
        <v>6.3</v>
      </c>
      <c r="F61" s="19"/>
      <c r="G61" s="19">
        <v>21.3</v>
      </c>
      <c r="H61" s="19"/>
      <c r="I61" s="19">
        <v>20.5</v>
      </c>
      <c r="J61" s="10"/>
    </row>
    <row r="62" spans="1:10" ht="12.75">
      <c r="A62" s="18" t="s">
        <v>65</v>
      </c>
      <c r="B62" s="30"/>
      <c r="C62" s="19">
        <v>54.2</v>
      </c>
      <c r="D62" s="19"/>
      <c r="E62" s="19">
        <v>6</v>
      </c>
      <c r="F62" s="19"/>
      <c r="G62" s="19">
        <v>20.5</v>
      </c>
      <c r="H62" s="19"/>
      <c r="I62" s="19">
        <v>19.299999999999997</v>
      </c>
      <c r="J62" s="10"/>
    </row>
    <row r="63" spans="1:10" ht="12.75">
      <c r="A63" s="18" t="s">
        <v>67</v>
      </c>
      <c r="B63" s="30"/>
      <c r="C63" s="19">
        <v>56</v>
      </c>
      <c r="D63" s="19"/>
      <c r="E63" s="19">
        <v>5.9</v>
      </c>
      <c r="F63" s="19"/>
      <c r="G63" s="19">
        <v>17.7</v>
      </c>
      <c r="H63" s="19"/>
      <c r="I63" s="19">
        <v>20.4</v>
      </c>
      <c r="J63" s="10"/>
    </row>
    <row r="64" spans="1:10" ht="12.75">
      <c r="A64" s="18" t="s">
        <v>69</v>
      </c>
      <c r="B64" s="30"/>
      <c r="C64" s="19">
        <v>55.68</v>
      </c>
      <c r="D64" s="19"/>
      <c r="E64" s="19">
        <v>4.93</v>
      </c>
      <c r="F64" s="19"/>
      <c r="G64" s="19">
        <v>18.73</v>
      </c>
      <c r="H64" s="19"/>
      <c r="I64" s="19">
        <v>20.65</v>
      </c>
      <c r="J64" s="10"/>
    </row>
    <row r="65" spans="1:10" ht="12.75">
      <c r="A65" s="18" t="s">
        <v>70</v>
      </c>
      <c r="B65" s="30"/>
      <c r="C65" s="68">
        <v>59.3</v>
      </c>
      <c r="D65" s="68"/>
      <c r="E65" s="68">
        <v>4.6</v>
      </c>
      <c r="F65" s="68"/>
      <c r="G65" s="68">
        <v>16.6</v>
      </c>
      <c r="H65" s="68"/>
      <c r="I65" s="68">
        <v>19.5</v>
      </c>
      <c r="J65" s="10"/>
    </row>
    <row r="66" spans="1:10" ht="12.75">
      <c r="A66" s="18" t="s">
        <v>71</v>
      </c>
      <c r="B66" s="30"/>
      <c r="C66" s="19">
        <v>59.4</v>
      </c>
      <c r="D66" s="19"/>
      <c r="E66" s="19">
        <v>4.4</v>
      </c>
      <c r="F66" s="19"/>
      <c r="G66" s="19">
        <v>17</v>
      </c>
      <c r="H66" s="19"/>
      <c r="I66" s="19">
        <v>19.1</v>
      </c>
      <c r="J66" s="10"/>
    </row>
    <row r="67" spans="1:10" ht="12.75">
      <c r="A67" s="20" t="s">
        <v>72</v>
      </c>
      <c r="B67" s="110"/>
      <c r="C67" s="64">
        <v>58.8</v>
      </c>
      <c r="D67" s="64"/>
      <c r="E67" s="64">
        <v>4.4</v>
      </c>
      <c r="F67" s="64"/>
      <c r="G67" s="64">
        <v>17.8</v>
      </c>
      <c r="H67" s="64"/>
      <c r="I67" s="64">
        <v>19.1</v>
      </c>
      <c r="J67" s="10"/>
    </row>
    <row r="68" spans="1:10" ht="14.25" customHeight="1" thickBot="1">
      <c r="A68" s="21"/>
      <c r="B68" s="85"/>
      <c r="C68" s="86"/>
      <c r="D68" s="86"/>
      <c r="E68" s="86"/>
      <c r="F68" s="86"/>
      <c r="G68" s="86"/>
      <c r="H68" s="86"/>
      <c r="I68" s="86"/>
      <c r="J68" s="10"/>
    </row>
    <row r="69" spans="1:10" ht="12.75">
      <c r="A69" s="23" t="s">
        <v>26</v>
      </c>
      <c r="B69" s="23"/>
      <c r="C69" s="23"/>
      <c r="D69" s="23"/>
      <c r="E69" s="23"/>
      <c r="F69" s="23"/>
      <c r="G69" s="23"/>
      <c r="H69" s="23"/>
      <c r="I69" s="23"/>
      <c r="J69" s="10"/>
    </row>
    <row r="70" spans="1:10" ht="12.75">
      <c r="A70" s="23" t="s">
        <v>27</v>
      </c>
      <c r="B70" s="23"/>
      <c r="C70" s="23"/>
      <c r="D70" s="23"/>
      <c r="E70" s="23"/>
      <c r="F70" s="23"/>
      <c r="G70" s="23"/>
      <c r="H70" s="23"/>
      <c r="I70" s="23"/>
      <c r="J70" s="10"/>
    </row>
    <row r="71" spans="1:10" ht="12.75">
      <c r="A71" s="23"/>
      <c r="B71" s="23"/>
      <c r="C71" s="23"/>
      <c r="D71" s="23"/>
      <c r="E71" s="23"/>
      <c r="F71" s="23"/>
      <c r="G71" s="23"/>
      <c r="H71" s="23"/>
      <c r="I71" s="23"/>
      <c r="J71" s="10"/>
    </row>
    <row r="72" spans="1:10" ht="15.75">
      <c r="A72" s="82" t="s">
        <v>36</v>
      </c>
      <c r="B72" s="82"/>
      <c r="C72" s="82"/>
      <c r="D72" s="82"/>
      <c r="E72" s="82"/>
      <c r="F72" s="82"/>
      <c r="G72" s="82"/>
      <c r="H72" s="82"/>
      <c r="I72" s="82"/>
      <c r="J72" s="10"/>
    </row>
    <row r="73" spans="1:10" ht="13.5" thickBot="1">
      <c r="A73" s="23"/>
      <c r="B73" s="23"/>
      <c r="C73" s="23"/>
      <c r="D73" s="23"/>
      <c r="E73" s="23"/>
      <c r="F73" s="23"/>
      <c r="G73" s="23"/>
      <c r="H73" s="23"/>
      <c r="I73" s="23"/>
      <c r="J73" s="10"/>
    </row>
    <row r="74" spans="1:10" ht="12.75">
      <c r="A74" s="77" t="s">
        <v>1</v>
      </c>
      <c r="B74" s="79" t="s">
        <v>37</v>
      </c>
      <c r="C74" s="79"/>
      <c r="D74" s="79"/>
      <c r="E74" s="79"/>
      <c r="F74" s="79" t="s">
        <v>38</v>
      </c>
      <c r="G74" s="79"/>
      <c r="H74" s="79"/>
      <c r="I74" s="80"/>
      <c r="J74" s="10"/>
    </row>
    <row r="75" spans="1:10" ht="12.75">
      <c r="A75" s="78"/>
      <c r="B75" s="73" t="s">
        <v>39</v>
      </c>
      <c r="C75" s="73" t="s">
        <v>40</v>
      </c>
      <c r="D75" s="73" t="s">
        <v>41</v>
      </c>
      <c r="E75" s="73" t="s">
        <v>42</v>
      </c>
      <c r="F75" s="73" t="s">
        <v>39</v>
      </c>
      <c r="G75" s="73" t="s">
        <v>40</v>
      </c>
      <c r="H75" s="73" t="s">
        <v>41</v>
      </c>
      <c r="I75" s="75" t="s">
        <v>43</v>
      </c>
      <c r="J75" s="10"/>
    </row>
    <row r="76" spans="1:10" ht="12.75">
      <c r="A76" s="78"/>
      <c r="B76" s="74"/>
      <c r="C76" s="74"/>
      <c r="D76" s="74"/>
      <c r="E76" s="74"/>
      <c r="F76" s="74"/>
      <c r="G76" s="74"/>
      <c r="H76" s="74"/>
      <c r="I76" s="76"/>
      <c r="J76" s="10"/>
    </row>
    <row r="77" spans="1:10" ht="12.75">
      <c r="A77" s="25" t="s">
        <v>44</v>
      </c>
      <c r="B77" s="23">
        <f aca="true" t="shared" si="4" ref="B77:B85">SUM(F77,B108,F108,B139,F139)</f>
        <v>1003321159</v>
      </c>
      <c r="C77" s="12">
        <f aca="true" t="shared" si="5" ref="C77:C85">SUM(G77,C108,G108,C139,G139)</f>
        <v>99.99999999999999</v>
      </c>
      <c r="D77" s="12">
        <v>105.3</v>
      </c>
      <c r="E77" s="23">
        <v>168597</v>
      </c>
      <c r="F77" s="23">
        <v>302056148</v>
      </c>
      <c r="G77" s="12">
        <f aca="true" t="shared" si="6" ref="G77:G90">F77/B77*100</f>
        <v>30.105629218570083</v>
      </c>
      <c r="H77" s="12">
        <v>121.6</v>
      </c>
      <c r="I77" s="23">
        <v>61745</v>
      </c>
      <c r="J77" s="10"/>
    </row>
    <row r="78" spans="1:10" ht="12.75">
      <c r="A78" s="11" t="s">
        <v>10</v>
      </c>
      <c r="B78" s="23">
        <f t="shared" si="4"/>
        <v>1249869670</v>
      </c>
      <c r="C78" s="12">
        <f t="shared" si="5"/>
        <v>100</v>
      </c>
      <c r="D78" s="12">
        <f aca="true" t="shared" si="7" ref="D78:D84">B78/B77*100</f>
        <v>124.57323946459302</v>
      </c>
      <c r="E78" s="23">
        <v>190383</v>
      </c>
      <c r="F78" s="23">
        <v>350968325</v>
      </c>
      <c r="G78" s="12">
        <f t="shared" si="6"/>
        <v>28.08039377417647</v>
      </c>
      <c r="H78" s="12">
        <f aca="true" t="shared" si="8" ref="H78:H90">F78/F77*100</f>
        <v>116.19307447435236</v>
      </c>
      <c r="I78" s="23">
        <v>63858</v>
      </c>
      <c r="J78" s="10"/>
    </row>
    <row r="79" spans="1:10" ht="12.75">
      <c r="A79" s="11" t="s">
        <v>11</v>
      </c>
      <c r="B79" s="23">
        <f t="shared" si="4"/>
        <v>1299678695</v>
      </c>
      <c r="C79" s="12">
        <f t="shared" si="5"/>
        <v>100</v>
      </c>
      <c r="D79" s="12">
        <f t="shared" si="7"/>
        <v>103.98513750637697</v>
      </c>
      <c r="E79" s="23">
        <v>170293</v>
      </c>
      <c r="F79" s="23">
        <v>410697978</v>
      </c>
      <c r="G79" s="12">
        <f t="shared" si="6"/>
        <v>31.599962327612058</v>
      </c>
      <c r="H79" s="12">
        <f t="shared" si="8"/>
        <v>117.01853094577694</v>
      </c>
      <c r="I79" s="23">
        <v>62378</v>
      </c>
      <c r="J79" s="10"/>
    </row>
    <row r="80" spans="1:10" ht="12.75">
      <c r="A80" s="11" t="s">
        <v>12</v>
      </c>
      <c r="B80" s="23">
        <f t="shared" si="4"/>
        <v>1500089410</v>
      </c>
      <c r="C80" s="12">
        <f t="shared" si="5"/>
        <v>100</v>
      </c>
      <c r="D80" s="12">
        <f t="shared" si="7"/>
        <v>115.420020022718</v>
      </c>
      <c r="E80" s="23">
        <v>167196</v>
      </c>
      <c r="F80" s="23">
        <v>464834984</v>
      </c>
      <c r="G80" s="12">
        <f t="shared" si="6"/>
        <v>30.987151892499526</v>
      </c>
      <c r="H80" s="12">
        <f t="shared" si="8"/>
        <v>113.1817074590029</v>
      </c>
      <c r="I80" s="23">
        <v>58632</v>
      </c>
      <c r="J80" s="10"/>
    </row>
    <row r="81" spans="1:10" ht="12.75">
      <c r="A81" s="11" t="s">
        <v>13</v>
      </c>
      <c r="B81" s="23">
        <f t="shared" si="4"/>
        <v>1631407877</v>
      </c>
      <c r="C81" s="12">
        <f t="shared" si="5"/>
        <v>100</v>
      </c>
      <c r="D81" s="12">
        <f t="shared" si="7"/>
        <v>108.75404266736342</v>
      </c>
      <c r="E81" s="23">
        <v>158020</v>
      </c>
      <c r="F81" s="23">
        <v>532568015</v>
      </c>
      <c r="G81" s="12">
        <f t="shared" si="6"/>
        <v>32.64468821735375</v>
      </c>
      <c r="H81" s="12">
        <f t="shared" si="8"/>
        <v>114.57141422901165</v>
      </c>
      <c r="I81" s="23">
        <v>58977</v>
      </c>
      <c r="J81" s="10"/>
    </row>
    <row r="82" spans="1:10" ht="12.75">
      <c r="A82" s="11" t="s">
        <v>14</v>
      </c>
      <c r="B82" s="23">
        <f t="shared" si="4"/>
        <v>1856473311</v>
      </c>
      <c r="C82" s="12">
        <f t="shared" si="5"/>
        <v>99.99999999999999</v>
      </c>
      <c r="D82" s="12">
        <f t="shared" si="7"/>
        <v>113.79577953331163</v>
      </c>
      <c r="E82" s="23">
        <v>163163</v>
      </c>
      <c r="F82" s="23">
        <v>590177246</v>
      </c>
      <c r="G82" s="12">
        <f t="shared" si="6"/>
        <v>31.79023595454209</v>
      </c>
      <c r="H82" s="12">
        <f t="shared" si="8"/>
        <v>110.81725326670247</v>
      </c>
      <c r="I82" s="23">
        <v>59041</v>
      </c>
      <c r="J82" s="10"/>
    </row>
    <row r="83" spans="1:10" ht="12.75">
      <c r="A83" s="11" t="s">
        <v>15</v>
      </c>
      <c r="B83" s="23">
        <f t="shared" si="4"/>
        <v>2105969461</v>
      </c>
      <c r="C83" s="12">
        <f t="shared" si="5"/>
        <v>100</v>
      </c>
      <c r="D83" s="12">
        <f t="shared" si="7"/>
        <v>113.43925326163765</v>
      </c>
      <c r="E83" s="23">
        <v>159073</v>
      </c>
      <c r="F83" s="23">
        <v>703760634</v>
      </c>
      <c r="G83" s="12">
        <f t="shared" si="6"/>
        <v>33.417418772341826</v>
      </c>
      <c r="H83" s="12">
        <f t="shared" si="8"/>
        <v>119.24563997846845</v>
      </c>
      <c r="I83" s="23">
        <v>60601</v>
      </c>
      <c r="J83" s="10"/>
    </row>
    <row r="84" spans="1:10" ht="12.75">
      <c r="A84" s="11" t="s">
        <v>16</v>
      </c>
      <c r="B84" s="23">
        <f t="shared" si="4"/>
        <v>2633576970</v>
      </c>
      <c r="C84" s="12">
        <f t="shared" si="5"/>
        <v>100</v>
      </c>
      <c r="D84" s="12">
        <f t="shared" si="7"/>
        <v>125.05295156319458</v>
      </c>
      <c r="E84" s="23">
        <v>157473</v>
      </c>
      <c r="F84" s="23">
        <v>905402325</v>
      </c>
      <c r="G84" s="12">
        <f t="shared" si="6"/>
        <v>34.37918600115948</v>
      </c>
      <c r="H84" s="12">
        <f t="shared" si="8"/>
        <v>128.6520275869821</v>
      </c>
      <c r="I84" s="23">
        <v>61756</v>
      </c>
      <c r="J84" s="10"/>
    </row>
    <row r="85" spans="1:10" ht="12.75">
      <c r="A85" s="11" t="s">
        <v>17</v>
      </c>
      <c r="B85" s="23">
        <f t="shared" si="4"/>
        <v>2707637499</v>
      </c>
      <c r="C85" s="12">
        <f t="shared" si="5"/>
        <v>100.00000000000001</v>
      </c>
      <c r="D85" s="12">
        <f>B85/B84*100</f>
        <v>102.81216496968379</v>
      </c>
      <c r="E85" s="23">
        <v>153808</v>
      </c>
      <c r="F85" s="23">
        <v>907509890</v>
      </c>
      <c r="G85" s="12">
        <f t="shared" si="6"/>
        <v>33.51666869494778</v>
      </c>
      <c r="H85" s="12">
        <f t="shared" si="8"/>
        <v>100.23277662778258</v>
      </c>
      <c r="I85" s="23">
        <v>58750</v>
      </c>
      <c r="J85" s="10"/>
    </row>
    <row r="86" spans="1:10" s="6" customFormat="1" ht="12.75">
      <c r="A86" s="13" t="s">
        <v>18</v>
      </c>
      <c r="B86" s="31">
        <f>SUM(F86,B116,F116,B147,F147)</f>
        <v>2687440651</v>
      </c>
      <c r="C86" s="12">
        <f aca="true" t="shared" si="9" ref="C86:C102">SUM(G86,C117,G117,C148,G148)</f>
        <v>100.42538308690636</v>
      </c>
      <c r="D86" s="14">
        <f>B86/B85*100</f>
        <v>99.25407858299128</v>
      </c>
      <c r="E86" s="31">
        <v>151776</v>
      </c>
      <c r="F86" s="31">
        <v>887313042</v>
      </c>
      <c r="G86" s="12">
        <f t="shared" si="6"/>
        <v>33.017028363764226</v>
      </c>
      <c r="H86" s="14">
        <f t="shared" si="8"/>
        <v>97.77447626493635</v>
      </c>
      <c r="I86" s="31">
        <v>56578</v>
      </c>
      <c r="J86" s="16"/>
    </row>
    <row r="87" spans="1:10" s="6" customFormat="1" ht="12.75">
      <c r="A87" s="15" t="s">
        <v>19</v>
      </c>
      <c r="B87" s="31">
        <v>2654390963</v>
      </c>
      <c r="C87" s="12">
        <f t="shared" si="9"/>
        <v>100</v>
      </c>
      <c r="D87" s="14">
        <f>B87/B86*100</f>
        <v>98.77021700971508</v>
      </c>
      <c r="E87" s="31">
        <v>160639</v>
      </c>
      <c r="F87" s="31">
        <v>852078608</v>
      </c>
      <c r="G87" s="12">
        <f t="shared" si="6"/>
        <v>32.10071989685267</v>
      </c>
      <c r="H87" s="14">
        <f t="shared" si="8"/>
        <v>96.02908642922888</v>
      </c>
      <c r="I87" s="31">
        <v>57807</v>
      </c>
      <c r="J87" s="16"/>
    </row>
    <row r="88" spans="1:10" ht="12.75">
      <c r="A88" s="18" t="s">
        <v>20</v>
      </c>
      <c r="B88" s="32">
        <v>2540178095</v>
      </c>
      <c r="C88" s="17">
        <f t="shared" si="9"/>
        <v>100</v>
      </c>
      <c r="D88" s="17">
        <f>B88/B87*100</f>
        <v>95.69721003454154</v>
      </c>
      <c r="E88" s="32">
        <v>161836</v>
      </c>
      <c r="F88" s="32">
        <v>830642588</v>
      </c>
      <c r="G88" s="17">
        <f t="shared" si="6"/>
        <v>32.70017128464372</v>
      </c>
      <c r="H88" s="17">
        <f t="shared" si="8"/>
        <v>97.48426732008745</v>
      </c>
      <c r="I88" s="32">
        <v>56418</v>
      </c>
      <c r="J88" s="10"/>
    </row>
    <row r="89" spans="1:10" ht="12.75">
      <c r="A89" s="18" t="s">
        <v>21</v>
      </c>
      <c r="B89" s="32">
        <v>2620920384</v>
      </c>
      <c r="C89" s="17">
        <f t="shared" si="9"/>
        <v>100</v>
      </c>
      <c r="D89" s="17">
        <f>B89/B88*100</f>
        <v>103.1786074039033</v>
      </c>
      <c r="E89" s="32">
        <v>168396</v>
      </c>
      <c r="F89" s="32">
        <v>844910766</v>
      </c>
      <c r="G89" s="17">
        <f>F89/B89*100</f>
        <v>32.23717786919239</v>
      </c>
      <c r="H89" s="17">
        <f t="shared" si="8"/>
        <v>101.71772772142043</v>
      </c>
      <c r="I89" s="32">
        <v>57799</v>
      </c>
      <c r="J89" s="10"/>
    </row>
    <row r="90" spans="1:10" ht="12.75">
      <c r="A90" s="18" t="s">
        <v>22</v>
      </c>
      <c r="B90" s="33">
        <v>2822860843</v>
      </c>
      <c r="C90" s="19">
        <f t="shared" si="9"/>
        <v>100</v>
      </c>
      <c r="D90" s="19">
        <f>B90/B88*100</f>
        <v>111.12846176244189</v>
      </c>
      <c r="E90" s="33">
        <v>166129</v>
      </c>
      <c r="F90" s="33">
        <v>943169097</v>
      </c>
      <c r="G90" s="19">
        <f t="shared" si="6"/>
        <v>33.41181692816446</v>
      </c>
      <c r="H90" s="19">
        <f t="shared" si="8"/>
        <v>111.62943294771557</v>
      </c>
      <c r="I90" s="33">
        <v>59634</v>
      </c>
      <c r="J90" s="10"/>
    </row>
    <row r="91" spans="1:10" ht="12.75">
      <c r="A91" s="18" t="s">
        <v>23</v>
      </c>
      <c r="B91" s="33">
        <v>3449120682</v>
      </c>
      <c r="C91" s="19">
        <f t="shared" si="9"/>
        <v>100</v>
      </c>
      <c r="D91" s="19">
        <f aca="true" t="shared" si="10" ref="D91:D96">B91/B90*100</f>
        <v>122.1852891031795</v>
      </c>
      <c r="E91" s="33">
        <v>167108</v>
      </c>
      <c r="F91" s="33">
        <v>1136670130</v>
      </c>
      <c r="G91" s="19">
        <f aca="true" t="shared" si="11" ref="G91:G96">F91/B91*100</f>
        <v>32.955359780014795</v>
      </c>
      <c r="H91" s="19">
        <f aca="true" t="shared" si="12" ref="H91:H96">F91/F90*100</f>
        <v>120.51604888407408</v>
      </c>
      <c r="I91" s="33">
        <v>58901</v>
      </c>
      <c r="J91" s="10"/>
    </row>
    <row r="92" spans="1:10" ht="12.75">
      <c r="A92" s="18" t="s">
        <v>24</v>
      </c>
      <c r="B92" s="33">
        <v>3990441416</v>
      </c>
      <c r="C92" s="19">
        <f t="shared" si="9"/>
        <v>100.00000000000001</v>
      </c>
      <c r="D92" s="19">
        <f t="shared" si="10"/>
        <v>115.6944561790778</v>
      </c>
      <c r="E92" s="33">
        <v>174376</v>
      </c>
      <c r="F92" s="33">
        <v>1242338251</v>
      </c>
      <c r="G92" s="19">
        <f t="shared" si="11"/>
        <v>31.132852772095426</v>
      </c>
      <c r="H92" s="19">
        <f t="shared" si="12"/>
        <v>109.29628730544718</v>
      </c>
      <c r="I92" s="33">
        <v>58851</v>
      </c>
      <c r="J92" s="10"/>
    </row>
    <row r="93" spans="1:10" ht="12.75">
      <c r="A93" s="18" t="s">
        <v>25</v>
      </c>
      <c r="B93" s="33">
        <v>4003863590</v>
      </c>
      <c r="C93" s="19">
        <f t="shared" si="9"/>
        <v>100</v>
      </c>
      <c r="D93" s="19">
        <f t="shared" si="10"/>
        <v>100.3363581268524</v>
      </c>
      <c r="E93" s="33">
        <v>162600</v>
      </c>
      <c r="F93" s="33">
        <v>1330710859</v>
      </c>
      <c r="G93" s="19">
        <f t="shared" si="11"/>
        <v>33.235669225184566</v>
      </c>
      <c r="H93" s="19">
        <f t="shared" si="12"/>
        <v>107.11340956690869</v>
      </c>
      <c r="I93" s="33">
        <v>58431</v>
      </c>
      <c r="J93" s="10"/>
    </row>
    <row r="94" spans="1:10" ht="12.75">
      <c r="A94" s="18" t="s">
        <v>61</v>
      </c>
      <c r="B94" s="40">
        <v>3984130406</v>
      </c>
      <c r="C94" s="19">
        <f t="shared" si="9"/>
        <v>100</v>
      </c>
      <c r="D94" s="19">
        <f t="shared" si="10"/>
        <v>99.50714644601565</v>
      </c>
      <c r="E94" s="40">
        <v>155801</v>
      </c>
      <c r="F94" s="40">
        <v>1334250570</v>
      </c>
      <c r="G94" s="19">
        <f t="shared" si="11"/>
        <v>33.48912897004205</v>
      </c>
      <c r="H94" s="19">
        <f t="shared" si="12"/>
        <v>100.26600151160261</v>
      </c>
      <c r="I94" s="40">
        <v>56397</v>
      </c>
      <c r="J94" s="10"/>
    </row>
    <row r="95" spans="1:10" ht="12.75">
      <c r="A95" s="18" t="s">
        <v>62</v>
      </c>
      <c r="B95" s="45">
        <v>4075760508</v>
      </c>
      <c r="C95" s="19">
        <f t="shared" si="9"/>
        <v>99.99999999999999</v>
      </c>
      <c r="D95" s="19">
        <f t="shared" si="10"/>
        <v>102.29987707887291</v>
      </c>
      <c r="E95" s="45">
        <v>154948</v>
      </c>
      <c r="F95" s="45">
        <v>1376291149</v>
      </c>
      <c r="G95" s="19">
        <f t="shared" si="11"/>
        <v>33.7677139345794</v>
      </c>
      <c r="H95" s="19">
        <f t="shared" si="12"/>
        <v>103.15087585085311</v>
      </c>
      <c r="I95" s="45">
        <v>56853</v>
      </c>
      <c r="J95" s="10"/>
    </row>
    <row r="96" spans="1:10" ht="12.75">
      <c r="A96" s="18" t="s">
        <v>63</v>
      </c>
      <c r="B96" s="51">
        <v>4369890217</v>
      </c>
      <c r="C96" s="19">
        <f t="shared" si="9"/>
        <v>100.00000000000001</v>
      </c>
      <c r="D96" s="19">
        <f t="shared" si="10"/>
        <v>107.21656015908381</v>
      </c>
      <c r="E96" s="51">
        <v>162715</v>
      </c>
      <c r="F96" s="51">
        <v>1387958909</v>
      </c>
      <c r="G96" s="19">
        <f t="shared" si="11"/>
        <v>31.76187135320887</v>
      </c>
      <c r="H96" s="19">
        <f t="shared" si="12"/>
        <v>100.84776829441051</v>
      </c>
      <c r="I96" s="51">
        <v>56179</v>
      </c>
      <c r="J96" s="10"/>
    </row>
    <row r="97" spans="1:10" ht="12.75">
      <c r="A97" s="18" t="s">
        <v>66</v>
      </c>
      <c r="B97" s="54">
        <v>4718864485</v>
      </c>
      <c r="C97" s="19">
        <f t="shared" si="9"/>
        <v>99.99999999999999</v>
      </c>
      <c r="D97" s="19">
        <f aca="true" t="shared" si="13" ref="D97:D102">B97/B96*100</f>
        <v>107.98588181099838</v>
      </c>
      <c r="E97" s="54">
        <v>172549</v>
      </c>
      <c r="F97" s="54">
        <v>1433379911</v>
      </c>
      <c r="G97" s="19">
        <f aca="true" t="shared" si="14" ref="G97:G102">F97/B97*100</f>
        <v>30.375526052005284</v>
      </c>
      <c r="H97" s="19">
        <f aca="true" t="shared" si="15" ref="H97:H102">F97/F96*100</f>
        <v>103.27250336486726</v>
      </c>
      <c r="I97" s="54">
        <v>56869</v>
      </c>
      <c r="J97" s="10"/>
    </row>
    <row r="98" spans="1:10" ht="12.75">
      <c r="A98" s="18" t="s">
        <v>67</v>
      </c>
      <c r="B98" s="57">
        <v>4719678360</v>
      </c>
      <c r="C98" s="19">
        <f t="shared" si="9"/>
        <v>99.98363405424942</v>
      </c>
      <c r="D98" s="19">
        <f t="shared" si="13"/>
        <v>100.0172472636709</v>
      </c>
      <c r="E98" s="57">
        <v>170557.90546400694</v>
      </c>
      <c r="F98" s="57">
        <v>1433816191</v>
      </c>
      <c r="G98" s="19">
        <f t="shared" si="14"/>
        <v>30.379531858607418</v>
      </c>
      <c r="H98" s="19">
        <f t="shared" si="15"/>
        <v>100.03043715044784</v>
      </c>
      <c r="I98" s="57">
        <v>53883</v>
      </c>
      <c r="J98" s="10"/>
    </row>
    <row r="99" spans="1:10" ht="12.75">
      <c r="A99" s="18" t="s">
        <v>69</v>
      </c>
      <c r="B99" s="61">
        <v>4853768230</v>
      </c>
      <c r="C99" s="19">
        <f t="shared" si="9"/>
        <v>99.9768116657684</v>
      </c>
      <c r="D99" s="19">
        <f t="shared" si="13"/>
        <v>102.84108067906558</v>
      </c>
      <c r="E99" s="61">
        <v>173746</v>
      </c>
      <c r="F99" s="61">
        <v>1405780326</v>
      </c>
      <c r="G99" s="19">
        <f t="shared" si="14"/>
        <v>28.962658688793635</v>
      </c>
      <c r="H99" s="19">
        <f t="shared" si="15"/>
        <v>98.04466812580442</v>
      </c>
      <c r="I99" s="61">
        <v>52254</v>
      </c>
      <c r="J99" s="10"/>
    </row>
    <row r="100" spans="1:10" ht="12.75">
      <c r="A100" s="18" t="s">
        <v>70</v>
      </c>
      <c r="B100" s="69">
        <v>4058364424</v>
      </c>
      <c r="C100" s="68">
        <f t="shared" si="9"/>
        <v>100</v>
      </c>
      <c r="D100" s="68">
        <f t="shared" si="13"/>
        <v>83.61265375046554</v>
      </c>
      <c r="E100" s="69">
        <v>144159</v>
      </c>
      <c r="F100" s="69">
        <v>1389891387</v>
      </c>
      <c r="G100" s="68">
        <f t="shared" si="14"/>
        <v>34.247574682563794</v>
      </c>
      <c r="H100" s="68">
        <f t="shared" si="15"/>
        <v>98.8697423981448</v>
      </c>
      <c r="I100" s="69">
        <v>51174</v>
      </c>
      <c r="J100" s="10"/>
    </row>
    <row r="101" spans="1:10" ht="12.75">
      <c r="A101" s="18" t="s">
        <v>71</v>
      </c>
      <c r="B101" s="72">
        <v>4620669225</v>
      </c>
      <c r="C101" s="19">
        <f t="shared" si="9"/>
        <v>100</v>
      </c>
      <c r="D101" s="19">
        <f t="shared" si="13"/>
        <v>113.85545363237198</v>
      </c>
      <c r="E101" s="72">
        <v>165331</v>
      </c>
      <c r="F101" s="72">
        <v>1379616836</v>
      </c>
      <c r="G101" s="19">
        <f t="shared" si="14"/>
        <v>29.857511300216476</v>
      </c>
      <c r="H101" s="19">
        <f t="shared" si="15"/>
        <v>99.26076590616357</v>
      </c>
      <c r="I101" s="72">
        <v>51201</v>
      </c>
      <c r="J101" s="10"/>
    </row>
    <row r="102" spans="1:10" ht="12.75">
      <c r="A102" s="20" t="s">
        <v>72</v>
      </c>
      <c r="B102" s="111">
        <v>4582958423</v>
      </c>
      <c r="C102" s="64">
        <f t="shared" si="9"/>
        <v>100</v>
      </c>
      <c r="D102" s="64">
        <f t="shared" si="13"/>
        <v>99.18386709448997</v>
      </c>
      <c r="E102" s="111">
        <v>164760</v>
      </c>
      <c r="F102" s="111">
        <v>1351502171</v>
      </c>
      <c r="G102" s="64">
        <f t="shared" si="14"/>
        <v>29.48973231389928</v>
      </c>
      <c r="H102" s="64">
        <f t="shared" si="15"/>
        <v>97.96213961250905</v>
      </c>
      <c r="I102" s="111">
        <v>52103</v>
      </c>
      <c r="J102" s="10"/>
    </row>
    <row r="103" spans="1:10" ht="14.25" customHeight="1" thickBot="1">
      <c r="A103" s="21"/>
      <c r="B103" s="34"/>
      <c r="C103" s="22"/>
      <c r="D103" s="22"/>
      <c r="E103" s="35"/>
      <c r="F103" s="35"/>
      <c r="G103" s="22"/>
      <c r="H103" s="22"/>
      <c r="I103" s="35"/>
      <c r="J103" s="10"/>
    </row>
    <row r="104" spans="1:10" ht="13.5" thickBot="1">
      <c r="A104" s="23"/>
      <c r="B104" s="23"/>
      <c r="C104" s="23"/>
      <c r="D104" s="23"/>
      <c r="E104" s="23"/>
      <c r="F104" s="23"/>
      <c r="G104" s="23"/>
      <c r="H104" s="23"/>
      <c r="I104" s="23"/>
      <c r="J104" s="10"/>
    </row>
    <row r="105" spans="1:10" ht="12.75">
      <c r="A105" s="77" t="s">
        <v>1</v>
      </c>
      <c r="B105" s="79" t="s">
        <v>45</v>
      </c>
      <c r="C105" s="79"/>
      <c r="D105" s="79"/>
      <c r="E105" s="79"/>
      <c r="F105" s="79" t="s">
        <v>46</v>
      </c>
      <c r="G105" s="79"/>
      <c r="H105" s="79"/>
      <c r="I105" s="80"/>
      <c r="J105" s="10"/>
    </row>
    <row r="106" spans="1:10" ht="12.75">
      <c r="A106" s="78"/>
      <c r="B106" s="73" t="s">
        <v>39</v>
      </c>
      <c r="C106" s="73" t="s">
        <v>40</v>
      </c>
      <c r="D106" s="73" t="s">
        <v>41</v>
      </c>
      <c r="E106" s="73" t="s">
        <v>42</v>
      </c>
      <c r="F106" s="73" t="s">
        <v>39</v>
      </c>
      <c r="G106" s="73" t="s">
        <v>40</v>
      </c>
      <c r="H106" s="73" t="s">
        <v>41</v>
      </c>
      <c r="I106" s="75" t="s">
        <v>43</v>
      </c>
      <c r="J106" s="10"/>
    </row>
    <row r="107" spans="1:10" ht="12.75">
      <c r="A107" s="78"/>
      <c r="B107" s="74"/>
      <c r="C107" s="74"/>
      <c r="D107" s="74"/>
      <c r="E107" s="74"/>
      <c r="F107" s="74"/>
      <c r="G107" s="74"/>
      <c r="H107" s="74"/>
      <c r="I107" s="76"/>
      <c r="J107" s="10"/>
    </row>
    <row r="108" spans="1:10" ht="12.75">
      <c r="A108" s="25" t="s">
        <v>44</v>
      </c>
      <c r="B108" s="23">
        <v>130775375</v>
      </c>
      <c r="C108" s="12">
        <f aca="true" t="shared" si="16" ref="C108:C133">B108/B77*100</f>
        <v>13.03424868766273</v>
      </c>
      <c r="D108" s="12">
        <v>127.6</v>
      </c>
      <c r="E108" s="23">
        <v>28703</v>
      </c>
      <c r="F108" s="23">
        <v>3790463</v>
      </c>
      <c r="G108" s="12">
        <f aca="true" t="shared" si="17" ref="G108:G133">F108/B77*100</f>
        <v>0.37779159404730545</v>
      </c>
      <c r="H108" s="12">
        <v>99.7</v>
      </c>
      <c r="I108" s="23">
        <v>7289</v>
      </c>
      <c r="J108" s="10"/>
    </row>
    <row r="109" spans="1:10" ht="12.75">
      <c r="A109" s="11" t="s">
        <v>10</v>
      </c>
      <c r="B109" s="23">
        <v>143731825</v>
      </c>
      <c r="C109" s="12">
        <f t="shared" si="16"/>
        <v>11.499745009413662</v>
      </c>
      <c r="D109" s="12">
        <f aca="true" t="shared" si="18" ref="D109:D120">B109/B108*100</f>
        <v>109.90740802693169</v>
      </c>
      <c r="E109" s="23">
        <v>29678</v>
      </c>
      <c r="F109" s="23">
        <v>4405622</v>
      </c>
      <c r="G109" s="12">
        <f t="shared" si="17"/>
        <v>0.3524865116536511</v>
      </c>
      <c r="H109" s="12">
        <f aca="true" t="shared" si="19" ref="H109:H120">F109/F108*100</f>
        <v>116.22912557120331</v>
      </c>
      <c r="I109" s="23">
        <v>7582</v>
      </c>
      <c r="J109" s="10"/>
    </row>
    <row r="110" spans="1:10" ht="12.75">
      <c r="A110" s="11" t="s">
        <v>11</v>
      </c>
      <c r="B110" s="23">
        <v>169761883</v>
      </c>
      <c r="C110" s="12">
        <f t="shared" si="16"/>
        <v>13.061834717541476</v>
      </c>
      <c r="D110" s="12">
        <f t="shared" si="18"/>
        <v>118.1101561884433</v>
      </c>
      <c r="E110" s="23">
        <v>29482</v>
      </c>
      <c r="F110" s="23">
        <v>4699569</v>
      </c>
      <c r="G110" s="12">
        <f t="shared" si="17"/>
        <v>0.3615946785986208</v>
      </c>
      <c r="H110" s="12">
        <f t="shared" si="19"/>
        <v>106.67208852688678</v>
      </c>
      <c r="I110" s="23">
        <v>7263</v>
      </c>
      <c r="J110" s="10"/>
    </row>
    <row r="111" spans="1:10" ht="12.75">
      <c r="A111" s="11" t="s">
        <v>12</v>
      </c>
      <c r="B111" s="23">
        <v>204596994</v>
      </c>
      <c r="C111" s="12">
        <f t="shared" si="16"/>
        <v>13.638986625470546</v>
      </c>
      <c r="D111" s="12">
        <f t="shared" si="18"/>
        <v>120.51998386469359</v>
      </c>
      <c r="E111" s="23">
        <v>28567</v>
      </c>
      <c r="F111" s="23">
        <v>6284238</v>
      </c>
      <c r="G111" s="12">
        <f t="shared" si="17"/>
        <v>0.41892422932310414</v>
      </c>
      <c r="H111" s="12">
        <f t="shared" si="19"/>
        <v>133.71945384778903</v>
      </c>
      <c r="I111" s="23">
        <v>7904</v>
      </c>
      <c r="J111" s="10"/>
    </row>
    <row r="112" spans="1:10" ht="12.75">
      <c r="A112" s="11" t="s">
        <v>13</v>
      </c>
      <c r="B112" s="23">
        <v>245633418</v>
      </c>
      <c r="C112" s="12">
        <f t="shared" si="16"/>
        <v>15.05653009667306</v>
      </c>
      <c r="D112" s="12">
        <f t="shared" si="18"/>
        <v>120.05719790780505</v>
      </c>
      <c r="E112" s="23">
        <v>28809</v>
      </c>
      <c r="F112" s="23">
        <v>8417415</v>
      </c>
      <c r="G112" s="12">
        <f t="shared" si="17"/>
        <v>0.5159601788535437</v>
      </c>
      <c r="H112" s="12">
        <f t="shared" si="19"/>
        <v>133.9448792359551</v>
      </c>
      <c r="I112" s="23">
        <v>8180</v>
      </c>
      <c r="J112" s="10"/>
    </row>
    <row r="113" spans="1:10" ht="12.75">
      <c r="A113" s="11" t="s">
        <v>14</v>
      </c>
      <c r="B113" s="23">
        <v>272341005</v>
      </c>
      <c r="C113" s="12">
        <f t="shared" si="16"/>
        <v>14.66980448285044</v>
      </c>
      <c r="D113" s="12">
        <f t="shared" si="18"/>
        <v>110.87294522767257</v>
      </c>
      <c r="E113" s="23">
        <v>29050</v>
      </c>
      <c r="F113" s="23">
        <v>9172002</v>
      </c>
      <c r="G113" s="12">
        <f t="shared" si="17"/>
        <v>0.49405514992614935</v>
      </c>
      <c r="H113" s="12">
        <f t="shared" si="19"/>
        <v>108.96459304905366</v>
      </c>
      <c r="I113" s="23">
        <v>7806</v>
      </c>
      <c r="J113" s="10"/>
    </row>
    <row r="114" spans="1:10" ht="12.75">
      <c r="A114" s="11" t="s">
        <v>15</v>
      </c>
      <c r="B114" s="23">
        <v>332584534</v>
      </c>
      <c r="C114" s="12">
        <f t="shared" si="16"/>
        <v>15.792467087441779</v>
      </c>
      <c r="D114" s="12">
        <f t="shared" si="18"/>
        <v>122.12062373787597</v>
      </c>
      <c r="E114" s="23">
        <v>30510</v>
      </c>
      <c r="F114" s="23">
        <v>10556660</v>
      </c>
      <c r="G114" s="12">
        <f t="shared" si="17"/>
        <v>0.5012731758696666</v>
      </c>
      <c r="H114" s="12">
        <f t="shared" si="19"/>
        <v>115.09657324540487</v>
      </c>
      <c r="I114" s="23">
        <v>7728</v>
      </c>
      <c r="J114" s="10"/>
    </row>
    <row r="115" spans="1:10" ht="12.75">
      <c r="A115" s="11" t="s">
        <v>16</v>
      </c>
      <c r="B115" s="23">
        <v>450300180</v>
      </c>
      <c r="C115" s="12">
        <f t="shared" si="16"/>
        <v>17.098424884843975</v>
      </c>
      <c r="D115" s="12">
        <f t="shared" si="18"/>
        <v>135.39420326743155</v>
      </c>
      <c r="E115" s="23">
        <v>32287</v>
      </c>
      <c r="F115" s="23">
        <v>10222077</v>
      </c>
      <c r="G115" s="12">
        <f t="shared" si="17"/>
        <v>0.38814422803826387</v>
      </c>
      <c r="H115" s="12">
        <f t="shared" si="19"/>
        <v>96.83059793533182</v>
      </c>
      <c r="I115" s="23">
        <v>7483</v>
      </c>
      <c r="J115" s="10"/>
    </row>
    <row r="116" spans="1:10" s="6" customFormat="1" ht="12.75">
      <c r="A116" s="11" t="s">
        <v>17</v>
      </c>
      <c r="B116" s="23">
        <v>471793372</v>
      </c>
      <c r="C116" s="12">
        <f t="shared" si="16"/>
        <v>17.42453973895122</v>
      </c>
      <c r="D116" s="12">
        <f t="shared" si="18"/>
        <v>104.77308092570605</v>
      </c>
      <c r="E116" s="23">
        <v>32147</v>
      </c>
      <c r="F116" s="23">
        <v>10109817</v>
      </c>
      <c r="G116" s="12">
        <f t="shared" si="17"/>
        <v>0.3733814812261174</v>
      </c>
      <c r="H116" s="12">
        <f t="shared" si="19"/>
        <v>98.90178874606403</v>
      </c>
      <c r="I116" s="23">
        <v>7321</v>
      </c>
      <c r="J116" s="16"/>
    </row>
    <row r="117" spans="1:10" s="6" customFormat="1" ht="12.75">
      <c r="A117" s="13" t="s">
        <v>18</v>
      </c>
      <c r="B117" s="31">
        <v>489829800</v>
      </c>
      <c r="C117" s="14">
        <f t="shared" si="16"/>
        <v>18.226627621254956</v>
      </c>
      <c r="D117" s="14">
        <f t="shared" si="18"/>
        <v>103.8229506963061</v>
      </c>
      <c r="E117" s="31">
        <v>32897</v>
      </c>
      <c r="F117" s="31">
        <v>10087996</v>
      </c>
      <c r="G117" s="14">
        <f t="shared" si="17"/>
        <v>0.37537558257319076</v>
      </c>
      <c r="H117" s="14">
        <f t="shared" si="19"/>
        <v>99.78416028697652</v>
      </c>
      <c r="I117" s="31">
        <v>7396</v>
      </c>
      <c r="J117" s="16"/>
    </row>
    <row r="118" spans="1:10" ht="12.75">
      <c r="A118" s="15" t="s">
        <v>19</v>
      </c>
      <c r="B118" s="31">
        <v>478026434</v>
      </c>
      <c r="C118" s="14">
        <f t="shared" si="16"/>
        <v>18.008893213670877</v>
      </c>
      <c r="D118" s="14">
        <f t="shared" si="18"/>
        <v>97.5903127984455</v>
      </c>
      <c r="E118" s="31">
        <v>34245</v>
      </c>
      <c r="F118" s="31">
        <v>9165595</v>
      </c>
      <c r="G118" s="14">
        <f t="shared" si="17"/>
        <v>0.3452993597311309</v>
      </c>
      <c r="H118" s="14">
        <f t="shared" si="19"/>
        <v>90.85644958622109</v>
      </c>
      <c r="I118" s="31">
        <v>7550</v>
      </c>
      <c r="J118" s="10"/>
    </row>
    <row r="119" spans="1:10" ht="12.75">
      <c r="A119" s="18" t="s">
        <v>20</v>
      </c>
      <c r="B119" s="32">
        <v>478755306</v>
      </c>
      <c r="C119" s="17">
        <f t="shared" si="16"/>
        <v>18.8473125936471</v>
      </c>
      <c r="D119" s="17">
        <f t="shared" si="18"/>
        <v>100.15247524993565</v>
      </c>
      <c r="E119" s="32">
        <v>35408</v>
      </c>
      <c r="F119" s="32">
        <v>7928843</v>
      </c>
      <c r="G119" s="17">
        <f t="shared" si="17"/>
        <v>0.3121372873660656</v>
      </c>
      <c r="H119" s="17">
        <f t="shared" si="19"/>
        <v>86.50658249682644</v>
      </c>
      <c r="I119" s="32">
        <v>7175</v>
      </c>
      <c r="J119" s="10"/>
    </row>
    <row r="120" spans="1:10" ht="12.75">
      <c r="A120" s="18" t="s">
        <v>21</v>
      </c>
      <c r="B120" s="32">
        <v>492534635</v>
      </c>
      <c r="C120" s="17">
        <f t="shared" si="16"/>
        <v>18.792430247282173</v>
      </c>
      <c r="D120" s="17">
        <f t="shared" si="18"/>
        <v>102.87815692636939</v>
      </c>
      <c r="E120" s="32">
        <v>36253</v>
      </c>
      <c r="F120" s="32">
        <v>6359363</v>
      </c>
      <c r="G120" s="17">
        <f t="shared" si="17"/>
        <v>0.24263854174366253</v>
      </c>
      <c r="H120" s="17">
        <f t="shared" si="19"/>
        <v>80.2054347651984</v>
      </c>
      <c r="I120" s="32">
        <v>7082</v>
      </c>
      <c r="J120" s="36"/>
    </row>
    <row r="121" spans="1:10" ht="12.75">
      <c r="A121" s="18" t="s">
        <v>22</v>
      </c>
      <c r="B121" s="33">
        <v>554148871</v>
      </c>
      <c r="C121" s="19">
        <f t="shared" si="16"/>
        <v>19.63075411153025</v>
      </c>
      <c r="D121" s="19">
        <f aca="true" t="shared" si="20" ref="D121:D126">B121/B120*100</f>
        <v>112.50962503378061</v>
      </c>
      <c r="E121" s="33">
        <v>37059</v>
      </c>
      <c r="F121" s="33">
        <v>10113378</v>
      </c>
      <c r="G121" s="19">
        <f t="shared" si="17"/>
        <v>0.35826696966230864</v>
      </c>
      <c r="H121" s="19">
        <f aca="true" t="shared" si="21" ref="H121:H126">F121/F120*100</f>
        <v>159.0313054939622</v>
      </c>
      <c r="I121" s="33">
        <v>9687</v>
      </c>
      <c r="J121" s="36"/>
    </row>
    <row r="122" spans="1:10" ht="12.75">
      <c r="A122" s="18" t="s">
        <v>23</v>
      </c>
      <c r="B122" s="33">
        <v>668016954</v>
      </c>
      <c r="C122" s="19">
        <f t="shared" si="16"/>
        <v>19.367746611076683</v>
      </c>
      <c r="D122" s="19">
        <f t="shared" si="20"/>
        <v>120.5482838563791</v>
      </c>
      <c r="E122" s="33">
        <v>36242</v>
      </c>
      <c r="F122" s="33">
        <v>17178653</v>
      </c>
      <c r="G122" s="19">
        <f t="shared" si="17"/>
        <v>0.49805891367184113</v>
      </c>
      <c r="H122" s="19">
        <f t="shared" si="21"/>
        <v>169.86068354213597</v>
      </c>
      <c r="I122" s="33">
        <v>10630</v>
      </c>
      <c r="J122" s="36"/>
    </row>
    <row r="123" spans="1:10" ht="12.75">
      <c r="A123" s="18" t="s">
        <v>24</v>
      </c>
      <c r="B123" s="33">
        <v>755532280</v>
      </c>
      <c r="C123" s="19">
        <f t="shared" si="16"/>
        <v>18.933551485573293</v>
      </c>
      <c r="D123" s="19">
        <f t="shared" si="20"/>
        <v>113.10076420605337</v>
      </c>
      <c r="E123" s="33">
        <v>36357</v>
      </c>
      <c r="F123" s="33">
        <v>17445545</v>
      </c>
      <c r="G123" s="19">
        <f t="shared" si="17"/>
        <v>0.4371833384159122</v>
      </c>
      <c r="H123" s="19">
        <f t="shared" si="21"/>
        <v>101.5536258867328</v>
      </c>
      <c r="I123" s="33">
        <v>11055</v>
      </c>
      <c r="J123" s="36"/>
    </row>
    <row r="124" spans="1:10" ht="12.75">
      <c r="A124" s="18" t="s">
        <v>25</v>
      </c>
      <c r="B124" s="33">
        <v>823928394</v>
      </c>
      <c r="C124" s="19">
        <f t="shared" si="16"/>
        <v>20.578333289321677</v>
      </c>
      <c r="D124" s="19">
        <f t="shared" si="20"/>
        <v>109.05270572952885</v>
      </c>
      <c r="E124" s="33">
        <v>36538</v>
      </c>
      <c r="F124" s="33">
        <v>18827943</v>
      </c>
      <c r="G124" s="19">
        <f t="shared" si="17"/>
        <v>0.47024436714138906</v>
      </c>
      <c r="H124" s="19">
        <f t="shared" si="21"/>
        <v>107.92407459898787</v>
      </c>
      <c r="I124" s="33">
        <v>11194</v>
      </c>
      <c r="J124" s="36"/>
    </row>
    <row r="125" spans="1:10" ht="12.75">
      <c r="A125" s="18" t="s">
        <v>61</v>
      </c>
      <c r="B125" s="40">
        <v>864633722</v>
      </c>
      <c r="C125" s="19">
        <f t="shared" si="16"/>
        <v>21.701943307324566</v>
      </c>
      <c r="D125" s="19">
        <f t="shared" si="20"/>
        <v>104.94039631312913</v>
      </c>
      <c r="E125" s="40">
        <v>36657</v>
      </c>
      <c r="F125" s="40">
        <v>17602119</v>
      </c>
      <c r="G125" s="19">
        <f t="shared" si="17"/>
        <v>0.4418057946469737</v>
      </c>
      <c r="H125" s="19">
        <f t="shared" si="21"/>
        <v>93.48933656746252</v>
      </c>
      <c r="I125" s="40">
        <v>11291</v>
      </c>
      <c r="J125" s="36"/>
    </row>
    <row r="126" spans="1:10" ht="12.75">
      <c r="A126" s="18" t="s">
        <v>62</v>
      </c>
      <c r="B126" s="45">
        <v>900891450</v>
      </c>
      <c r="C126" s="19">
        <f t="shared" si="16"/>
        <v>22.10364049192068</v>
      </c>
      <c r="D126" s="19">
        <f t="shared" si="20"/>
        <v>104.19342052911512</v>
      </c>
      <c r="E126" s="45">
        <v>37326</v>
      </c>
      <c r="F126" s="45">
        <v>17056828</v>
      </c>
      <c r="G126" s="19">
        <f t="shared" si="17"/>
        <v>0.4184943636045458</v>
      </c>
      <c r="H126" s="19">
        <f t="shared" si="21"/>
        <v>96.90212865848709</v>
      </c>
      <c r="I126" s="45">
        <v>11572</v>
      </c>
      <c r="J126" s="36"/>
    </row>
    <row r="127" spans="1:10" ht="12.75">
      <c r="A127" s="18" t="s">
        <v>63</v>
      </c>
      <c r="B127" s="51">
        <v>928657861</v>
      </c>
      <c r="C127" s="19">
        <f t="shared" si="16"/>
        <v>21.251285842085494</v>
      </c>
      <c r="D127" s="19">
        <f aca="true" t="shared" si="22" ref="D127:D133">B127/B126*100</f>
        <v>103.08210395381153</v>
      </c>
      <c r="E127" s="51">
        <v>37692</v>
      </c>
      <c r="F127" s="51">
        <v>14852697</v>
      </c>
      <c r="G127" s="19">
        <f t="shared" si="17"/>
        <v>0.3398871885206447</v>
      </c>
      <c r="H127" s="19">
        <f aca="true" t="shared" si="23" ref="H127:H133">F127/F126*100</f>
        <v>87.0777204296133</v>
      </c>
      <c r="I127" s="51">
        <v>11201</v>
      </c>
      <c r="J127" s="36"/>
    </row>
    <row r="128" spans="1:10" ht="12.75">
      <c r="A128" s="18" t="s">
        <v>65</v>
      </c>
      <c r="B128" s="54">
        <v>945962217</v>
      </c>
      <c r="C128" s="19">
        <f t="shared" si="16"/>
        <v>20.046395059806425</v>
      </c>
      <c r="D128" s="19">
        <f t="shared" si="22"/>
        <v>101.86337258604222</v>
      </c>
      <c r="E128" s="54">
        <v>37796</v>
      </c>
      <c r="F128" s="54">
        <v>14603232</v>
      </c>
      <c r="G128" s="19">
        <f t="shared" si="17"/>
        <v>0.3094649580724292</v>
      </c>
      <c r="H128" s="19">
        <f t="shared" si="23"/>
        <v>98.32040605150702</v>
      </c>
      <c r="I128" s="54">
        <v>11454</v>
      </c>
      <c r="J128" s="36"/>
    </row>
    <row r="129" spans="1:10" ht="12.75">
      <c r="A129" s="18" t="s">
        <v>67</v>
      </c>
      <c r="B129" s="57">
        <v>946185229</v>
      </c>
      <c r="C129" s="19">
        <f t="shared" si="16"/>
        <v>20.047663353907026</v>
      </c>
      <c r="D129" s="19">
        <f t="shared" si="22"/>
        <v>100.02357514877363</v>
      </c>
      <c r="E129" s="57">
        <v>37462.296749416004</v>
      </c>
      <c r="F129" s="57">
        <v>14621322</v>
      </c>
      <c r="G129" s="19">
        <f t="shared" si="17"/>
        <v>0.30979488186987386</v>
      </c>
      <c r="H129" s="19">
        <f t="shared" si="23"/>
        <v>100.12387668702381</v>
      </c>
      <c r="I129" s="57">
        <v>10695.919531821506</v>
      </c>
      <c r="J129" s="36"/>
    </row>
    <row r="130" spans="1:10" ht="12.75">
      <c r="A130" s="18" t="s">
        <v>68</v>
      </c>
      <c r="B130" s="61">
        <v>982332933</v>
      </c>
      <c r="C130" s="19">
        <f t="shared" si="16"/>
        <v>20.238562833067125</v>
      </c>
      <c r="D130" s="19">
        <f t="shared" si="22"/>
        <v>103.82036232358051</v>
      </c>
      <c r="E130" s="61">
        <v>38386</v>
      </c>
      <c r="F130" s="61">
        <v>12351370</v>
      </c>
      <c r="G130" s="19">
        <f t="shared" si="17"/>
        <v>0.2544697112577211</v>
      </c>
      <c r="H130" s="19">
        <f t="shared" si="23"/>
        <v>84.47505635947283</v>
      </c>
      <c r="I130" s="61">
        <v>9472</v>
      </c>
      <c r="J130" s="36"/>
    </row>
    <row r="131" spans="1:10" s="6" customFormat="1" ht="12.75">
      <c r="A131" s="18" t="s">
        <v>70</v>
      </c>
      <c r="B131" s="69">
        <v>997647193</v>
      </c>
      <c r="C131" s="68">
        <f t="shared" si="16"/>
        <v>24.582494048592615</v>
      </c>
      <c r="D131" s="68">
        <f t="shared" si="22"/>
        <v>101.55896839915881</v>
      </c>
      <c r="E131" s="69">
        <v>38570</v>
      </c>
      <c r="F131" s="69">
        <v>9092170</v>
      </c>
      <c r="G131" s="68">
        <f t="shared" si="17"/>
        <v>0.22403532679893212</v>
      </c>
      <c r="H131" s="68">
        <f t="shared" si="23"/>
        <v>73.61264377959692</v>
      </c>
      <c r="I131" s="69">
        <v>8326</v>
      </c>
      <c r="J131" s="37"/>
    </row>
    <row r="132" spans="1:10" s="6" customFormat="1" ht="12.75">
      <c r="A132" s="18" t="s">
        <v>71</v>
      </c>
      <c r="B132" s="72">
        <v>1002809491</v>
      </c>
      <c r="C132" s="19">
        <f t="shared" si="16"/>
        <v>21.702689419409804</v>
      </c>
      <c r="D132" s="19">
        <f t="shared" si="22"/>
        <v>100.5174472535202</v>
      </c>
      <c r="E132" s="72">
        <v>38928</v>
      </c>
      <c r="F132" s="72">
        <v>7575665</v>
      </c>
      <c r="G132" s="19">
        <f t="shared" si="17"/>
        <v>0.16395168386025297</v>
      </c>
      <c r="H132" s="19">
        <f t="shared" si="23"/>
        <v>83.32075841080841</v>
      </c>
      <c r="I132" s="72">
        <v>7932</v>
      </c>
      <c r="J132" s="37"/>
    </row>
    <row r="133" spans="1:10" s="6" customFormat="1" ht="12.75">
      <c r="A133" s="20" t="s">
        <v>72</v>
      </c>
      <c r="B133" s="111">
        <v>992001108</v>
      </c>
      <c r="C133" s="64">
        <f t="shared" si="16"/>
        <v>21.64543110453612</v>
      </c>
      <c r="D133" s="64">
        <f t="shared" si="22"/>
        <v>98.92218979806205</v>
      </c>
      <c r="E133" s="111">
        <v>38435</v>
      </c>
      <c r="F133" s="111">
        <v>8526574</v>
      </c>
      <c r="G133" s="64">
        <f t="shared" si="17"/>
        <v>0.1860495604151371</v>
      </c>
      <c r="H133" s="64">
        <f t="shared" si="23"/>
        <v>112.55215218729973</v>
      </c>
      <c r="I133" s="111">
        <v>8527</v>
      </c>
      <c r="J133" s="37"/>
    </row>
    <row r="134" spans="1:10" ht="14.25" customHeight="1" thickBot="1">
      <c r="A134" s="21"/>
      <c r="B134" s="34"/>
      <c r="C134" s="22"/>
      <c r="D134" s="22"/>
      <c r="E134" s="35"/>
      <c r="F134" s="35"/>
      <c r="G134" s="22"/>
      <c r="H134" s="22"/>
      <c r="I134" s="35"/>
      <c r="J134" s="36"/>
    </row>
    <row r="135" spans="1:10" ht="13.5" thickBot="1">
      <c r="A135" s="23"/>
      <c r="B135" s="23"/>
      <c r="C135" s="23"/>
      <c r="D135" s="23"/>
      <c r="E135" s="23"/>
      <c r="F135" s="23"/>
      <c r="G135" s="23"/>
      <c r="H135" s="23"/>
      <c r="I135" s="23"/>
      <c r="J135" s="36"/>
    </row>
    <row r="136" spans="1:10" ht="12.75">
      <c r="A136" s="77" t="s">
        <v>1</v>
      </c>
      <c r="B136" s="79" t="s">
        <v>47</v>
      </c>
      <c r="C136" s="79"/>
      <c r="D136" s="79"/>
      <c r="E136" s="79"/>
      <c r="F136" s="80" t="s">
        <v>48</v>
      </c>
      <c r="G136" s="81"/>
      <c r="H136" s="81"/>
      <c r="I136" s="23"/>
      <c r="J136" s="36"/>
    </row>
    <row r="137" spans="1:10" ht="12.75">
      <c r="A137" s="78"/>
      <c r="B137" s="73" t="s">
        <v>39</v>
      </c>
      <c r="C137" s="73" t="s">
        <v>40</v>
      </c>
      <c r="D137" s="73" t="s">
        <v>41</v>
      </c>
      <c r="E137" s="73" t="s">
        <v>42</v>
      </c>
      <c r="F137" s="73" t="s">
        <v>39</v>
      </c>
      <c r="G137" s="73" t="s">
        <v>40</v>
      </c>
      <c r="H137" s="75" t="s">
        <v>41</v>
      </c>
      <c r="I137" s="23"/>
      <c r="J137" s="36"/>
    </row>
    <row r="138" spans="1:10" ht="12.75">
      <c r="A138" s="78"/>
      <c r="B138" s="74"/>
      <c r="C138" s="74"/>
      <c r="D138" s="74"/>
      <c r="E138" s="74"/>
      <c r="F138" s="74"/>
      <c r="G138" s="74"/>
      <c r="H138" s="76"/>
      <c r="I138" s="23"/>
      <c r="J138" s="36"/>
    </row>
    <row r="139" spans="1:10" ht="12.75">
      <c r="A139" s="25" t="s">
        <v>44</v>
      </c>
      <c r="B139" s="23">
        <v>549905771</v>
      </c>
      <c r="C139" s="12">
        <f aca="true" t="shared" si="24" ref="C139:C164">B139/B77*100</f>
        <v>54.80854919356884</v>
      </c>
      <c r="D139" s="12">
        <v>94.6</v>
      </c>
      <c r="E139" s="23">
        <v>125320</v>
      </c>
      <c r="F139" s="23">
        <v>16793402</v>
      </c>
      <c r="G139" s="12">
        <f aca="true" t="shared" si="25" ref="G139:G164">F139/B77*100</f>
        <v>1.6737813061510447</v>
      </c>
      <c r="H139" s="12">
        <v>102.1</v>
      </c>
      <c r="I139" s="23"/>
      <c r="J139" s="36"/>
    </row>
    <row r="140" spans="1:10" ht="12.75">
      <c r="A140" s="11" t="s">
        <v>49</v>
      </c>
      <c r="B140" s="23">
        <v>733970859</v>
      </c>
      <c r="C140" s="12">
        <f t="shared" si="24"/>
        <v>58.72379149739668</v>
      </c>
      <c r="D140" s="12">
        <f aca="true" t="shared" si="26" ref="D140:D151">B140/B139*100</f>
        <v>133.4721142615541</v>
      </c>
      <c r="E140" s="23">
        <v>124086</v>
      </c>
      <c r="F140" s="23">
        <v>16793039</v>
      </c>
      <c r="G140" s="12">
        <f t="shared" si="25"/>
        <v>1.3435832073595322</v>
      </c>
      <c r="H140" s="12">
        <f aca="true" t="shared" si="27" ref="H140:H151">F140/F139*100</f>
        <v>99.99783843678607</v>
      </c>
      <c r="I140" s="23"/>
      <c r="J140" s="36"/>
    </row>
    <row r="141" spans="1:10" ht="12.75">
      <c r="A141" s="11" t="s">
        <v>50</v>
      </c>
      <c r="B141" s="23">
        <v>695923359</v>
      </c>
      <c r="C141" s="12">
        <f t="shared" si="24"/>
        <v>53.545800333366245</v>
      </c>
      <c r="D141" s="12">
        <f t="shared" si="26"/>
        <v>94.81621108883834</v>
      </c>
      <c r="E141" s="23">
        <v>101284</v>
      </c>
      <c r="F141" s="23">
        <v>18595906</v>
      </c>
      <c r="G141" s="12">
        <f t="shared" si="25"/>
        <v>1.4308079428816058</v>
      </c>
      <c r="H141" s="12">
        <f t="shared" si="27"/>
        <v>110.73579951788358</v>
      </c>
      <c r="I141" s="23"/>
      <c r="J141" s="36"/>
    </row>
    <row r="142" spans="1:10" ht="12.75">
      <c r="A142" s="11" t="s">
        <v>51</v>
      </c>
      <c r="B142" s="23">
        <v>803491005</v>
      </c>
      <c r="C142" s="12">
        <f t="shared" si="24"/>
        <v>53.56287429560616</v>
      </c>
      <c r="D142" s="12">
        <f t="shared" si="26"/>
        <v>115.45682360117473</v>
      </c>
      <c r="E142" s="23">
        <v>99663</v>
      </c>
      <c r="F142" s="23">
        <v>20882189</v>
      </c>
      <c r="G142" s="12">
        <f t="shared" si="25"/>
        <v>1.3920629571006704</v>
      </c>
      <c r="H142" s="12">
        <f t="shared" si="27"/>
        <v>112.29455020906214</v>
      </c>
      <c r="I142" s="23"/>
      <c r="J142" s="36"/>
    </row>
    <row r="143" spans="1:10" ht="12.75">
      <c r="A143" s="11" t="s">
        <v>52</v>
      </c>
      <c r="B143" s="23">
        <v>820248956</v>
      </c>
      <c r="C143" s="12">
        <f t="shared" si="24"/>
        <v>50.27859479925755</v>
      </c>
      <c r="D143" s="12">
        <f t="shared" si="26"/>
        <v>102.08564263889923</v>
      </c>
      <c r="E143" s="23">
        <v>93785</v>
      </c>
      <c r="F143" s="23">
        <v>24540073</v>
      </c>
      <c r="G143" s="12">
        <f t="shared" si="25"/>
        <v>1.5042267078620952</v>
      </c>
      <c r="H143" s="12">
        <f t="shared" si="27"/>
        <v>117.51676512457578</v>
      </c>
      <c r="I143" s="23"/>
      <c r="J143" s="36"/>
    </row>
    <row r="144" spans="1:10" ht="12.75">
      <c r="A144" s="11" t="s">
        <v>14</v>
      </c>
      <c r="B144" s="23">
        <v>954353858</v>
      </c>
      <c r="C144" s="12">
        <f t="shared" si="24"/>
        <v>51.40681809672404</v>
      </c>
      <c r="D144" s="12">
        <f t="shared" si="26"/>
        <v>116.3492926164724</v>
      </c>
      <c r="E144" s="23">
        <v>85947</v>
      </c>
      <c r="F144" s="23">
        <v>30429200</v>
      </c>
      <c r="G144" s="12">
        <f t="shared" si="25"/>
        <v>1.6390863159572782</v>
      </c>
      <c r="H144" s="12">
        <f t="shared" si="27"/>
        <v>123.99800114694035</v>
      </c>
      <c r="I144" s="23"/>
      <c r="J144" s="36"/>
    </row>
    <row r="145" spans="1:10" ht="12.75">
      <c r="A145" s="11" t="s">
        <v>53</v>
      </c>
      <c r="B145" s="23">
        <v>1020056298</v>
      </c>
      <c r="C145" s="12">
        <f t="shared" si="24"/>
        <v>48.436424026568545</v>
      </c>
      <c r="D145" s="12">
        <f t="shared" si="26"/>
        <v>106.88449461897602</v>
      </c>
      <c r="E145" s="23">
        <v>79605</v>
      </c>
      <c r="F145" s="23">
        <v>39011335</v>
      </c>
      <c r="G145" s="12">
        <f t="shared" si="25"/>
        <v>1.8524169377781876</v>
      </c>
      <c r="H145" s="12">
        <f t="shared" si="27"/>
        <v>128.20361692058944</v>
      </c>
      <c r="I145" s="23"/>
      <c r="J145" s="36"/>
    </row>
    <row r="146" spans="1:10" s="6" customFormat="1" ht="12.75">
      <c r="A146" s="11" t="s">
        <v>54</v>
      </c>
      <c r="B146" s="23">
        <v>1212039577</v>
      </c>
      <c r="C146" s="12">
        <f t="shared" si="24"/>
        <v>46.02256136071846</v>
      </c>
      <c r="D146" s="12">
        <f t="shared" si="26"/>
        <v>118.82085129775848</v>
      </c>
      <c r="E146" s="23">
        <v>80943</v>
      </c>
      <c r="F146" s="23">
        <v>55612811</v>
      </c>
      <c r="G146" s="12">
        <f t="shared" si="25"/>
        <v>2.1116835252398185</v>
      </c>
      <c r="H146" s="12">
        <f t="shared" si="27"/>
        <v>142.55551879985651</v>
      </c>
      <c r="I146" s="23"/>
      <c r="J146" s="37"/>
    </row>
    <row r="147" spans="1:10" s="6" customFormat="1" ht="12.75">
      <c r="A147" s="11" t="s">
        <v>55</v>
      </c>
      <c r="B147" s="23">
        <v>1243618675</v>
      </c>
      <c r="C147" s="12">
        <f t="shared" si="24"/>
        <v>45.930028501204475</v>
      </c>
      <c r="D147" s="12">
        <f t="shared" si="26"/>
        <v>102.60545105945826</v>
      </c>
      <c r="E147" s="23">
        <v>77862</v>
      </c>
      <c r="F147" s="23">
        <v>74605745</v>
      </c>
      <c r="G147" s="12">
        <f t="shared" si="25"/>
        <v>2.755381583670407</v>
      </c>
      <c r="H147" s="12">
        <f t="shared" si="27"/>
        <v>134.15208413039937</v>
      </c>
      <c r="I147" s="23"/>
      <c r="J147" s="37"/>
    </row>
    <row r="148" spans="1:10" ht="12.75">
      <c r="A148" s="13" t="s">
        <v>56</v>
      </c>
      <c r="B148" s="31">
        <v>1233037116</v>
      </c>
      <c r="C148" s="12">
        <f t="shared" si="24"/>
        <v>45.88146404428263</v>
      </c>
      <c r="D148" s="14">
        <f t="shared" si="26"/>
        <v>99.1491315454876</v>
      </c>
      <c r="E148" s="31">
        <v>104993</v>
      </c>
      <c r="F148" s="31">
        <v>78604615</v>
      </c>
      <c r="G148" s="12">
        <f t="shared" si="25"/>
        <v>2.924887475031351</v>
      </c>
      <c r="H148" s="14">
        <f t="shared" si="27"/>
        <v>105.36000277190449</v>
      </c>
      <c r="I148" s="23"/>
      <c r="J148" s="36"/>
    </row>
    <row r="149" spans="1:10" ht="12.75">
      <c r="A149" s="15" t="s">
        <v>57</v>
      </c>
      <c r="B149" s="31">
        <v>1223547429</v>
      </c>
      <c r="C149" s="12">
        <f t="shared" si="24"/>
        <v>46.095222823436046</v>
      </c>
      <c r="D149" s="14">
        <f t="shared" si="26"/>
        <v>99.23038107475752</v>
      </c>
      <c r="E149" s="31">
        <v>102286</v>
      </c>
      <c r="F149" s="31">
        <v>91572897</v>
      </c>
      <c r="G149" s="12">
        <f t="shared" si="25"/>
        <v>3.4498647063092793</v>
      </c>
      <c r="H149" s="14">
        <f t="shared" si="27"/>
        <v>116.49811782679681</v>
      </c>
      <c r="I149" s="23"/>
      <c r="J149" s="36"/>
    </row>
    <row r="150" spans="1:10" ht="12.75">
      <c r="A150" s="18" t="s">
        <v>58</v>
      </c>
      <c r="B150" s="32">
        <v>1142493777</v>
      </c>
      <c r="C150" s="17">
        <f t="shared" si="24"/>
        <v>44.97691635278825</v>
      </c>
      <c r="D150" s="17">
        <f t="shared" si="26"/>
        <v>93.37552022268194</v>
      </c>
      <c r="E150" s="32">
        <v>101411</v>
      </c>
      <c r="F150" s="32">
        <v>80357581</v>
      </c>
      <c r="G150" s="17">
        <f t="shared" si="25"/>
        <v>3.1634624815548613</v>
      </c>
      <c r="H150" s="17">
        <f t="shared" si="27"/>
        <v>87.75258142155315</v>
      </c>
      <c r="I150" s="38"/>
      <c r="J150" s="10"/>
    </row>
    <row r="151" spans="1:10" ht="12.75">
      <c r="A151" s="18" t="s">
        <v>21</v>
      </c>
      <c r="B151" s="32">
        <v>1191424166</v>
      </c>
      <c r="C151" s="17">
        <f t="shared" si="24"/>
        <v>45.45823571266482</v>
      </c>
      <c r="D151" s="17">
        <f t="shared" si="26"/>
        <v>104.28277072357307</v>
      </c>
      <c r="E151" s="32">
        <v>103297</v>
      </c>
      <c r="F151" s="32">
        <v>85691454</v>
      </c>
      <c r="G151" s="17">
        <f t="shared" si="25"/>
        <v>3.269517629116963</v>
      </c>
      <c r="H151" s="17">
        <f t="shared" si="27"/>
        <v>106.63767243068204</v>
      </c>
      <c r="I151" s="38"/>
      <c r="J151" s="10"/>
    </row>
    <row r="152" spans="1:10" ht="12.75">
      <c r="A152" s="18" t="s">
        <v>59</v>
      </c>
      <c r="B152" s="33">
        <v>1214421284</v>
      </c>
      <c r="C152" s="19">
        <f t="shared" si="24"/>
        <v>43.02094051187348</v>
      </c>
      <c r="D152" s="19">
        <f aca="true" t="shared" si="28" ref="D152:D157">B152/B151*100</f>
        <v>101.93022087819561</v>
      </c>
      <c r="E152" s="33">
        <v>96429</v>
      </c>
      <c r="F152" s="33">
        <v>101008213</v>
      </c>
      <c r="G152" s="19">
        <f t="shared" si="25"/>
        <v>3.578221478769508</v>
      </c>
      <c r="H152" s="19">
        <f aca="true" t="shared" si="29" ref="H152:H157">F152/F151*100</f>
        <v>117.87431334751304</v>
      </c>
      <c r="I152" s="23"/>
      <c r="J152" s="10"/>
    </row>
    <row r="153" spans="1:10" ht="12.75">
      <c r="A153" s="18" t="s">
        <v>23</v>
      </c>
      <c r="B153" s="33">
        <v>1521807438</v>
      </c>
      <c r="C153" s="19">
        <f t="shared" si="24"/>
        <v>44.12160600647837</v>
      </c>
      <c r="D153" s="19">
        <f t="shared" si="28"/>
        <v>125.31132795923561</v>
      </c>
      <c r="E153" s="33">
        <v>102196</v>
      </c>
      <c r="F153" s="33">
        <v>105447507</v>
      </c>
      <c r="G153" s="19">
        <f t="shared" si="25"/>
        <v>3.057228688758302</v>
      </c>
      <c r="H153" s="19">
        <f t="shared" si="29"/>
        <v>104.39498320794965</v>
      </c>
      <c r="I153" s="23"/>
      <c r="J153" s="10"/>
    </row>
    <row r="154" spans="1:10" ht="12.75">
      <c r="A154" s="18" t="s">
        <v>24</v>
      </c>
      <c r="B154" s="33">
        <v>1861329157</v>
      </c>
      <c r="C154" s="19">
        <f t="shared" si="24"/>
        <v>46.64469322959734</v>
      </c>
      <c r="D154" s="19">
        <f t="shared" si="28"/>
        <v>122.31042578200358</v>
      </c>
      <c r="E154" s="33">
        <v>112047</v>
      </c>
      <c r="F154" s="33">
        <v>113796183</v>
      </c>
      <c r="G154" s="19">
        <f t="shared" si="25"/>
        <v>2.8517191743180326</v>
      </c>
      <c r="H154" s="19">
        <f t="shared" si="29"/>
        <v>107.9173763681298</v>
      </c>
      <c r="I154" s="23"/>
      <c r="J154" s="10"/>
    </row>
    <row r="155" spans="1:10" ht="12.75">
      <c r="A155" s="18" t="s">
        <v>25</v>
      </c>
      <c r="B155" s="33">
        <v>1692831566</v>
      </c>
      <c r="C155" s="19">
        <f t="shared" si="24"/>
        <v>42.27995105097973</v>
      </c>
      <c r="D155" s="19">
        <f t="shared" si="28"/>
        <v>90.94745868207555</v>
      </c>
      <c r="E155" s="33">
        <v>94503</v>
      </c>
      <c r="F155" s="33">
        <v>137564828</v>
      </c>
      <c r="G155" s="19">
        <f t="shared" si="25"/>
        <v>3.43580206737263</v>
      </c>
      <c r="H155" s="19">
        <f t="shared" si="29"/>
        <v>120.88703186116531</v>
      </c>
      <c r="I155" s="23"/>
      <c r="J155" s="10"/>
    </row>
    <row r="156" spans="1:10" ht="12.75">
      <c r="A156" s="18" t="s">
        <v>61</v>
      </c>
      <c r="B156" s="40">
        <v>1637130762</v>
      </c>
      <c r="C156" s="19">
        <f t="shared" si="24"/>
        <v>41.09129459052149</v>
      </c>
      <c r="D156" s="19">
        <f t="shared" si="28"/>
        <v>96.70960743415155</v>
      </c>
      <c r="E156" s="40">
        <v>88160</v>
      </c>
      <c r="F156" s="40">
        <v>130513233</v>
      </c>
      <c r="G156" s="19">
        <f t="shared" si="25"/>
        <v>3.275827337464917</v>
      </c>
      <c r="H156" s="19">
        <f t="shared" si="29"/>
        <v>94.8739840680788</v>
      </c>
      <c r="I156" s="39"/>
      <c r="J156" s="10"/>
    </row>
    <row r="157" spans="1:10" ht="12.75">
      <c r="A157" s="18" t="s">
        <v>62</v>
      </c>
      <c r="B157" s="45">
        <v>1656639597</v>
      </c>
      <c r="C157" s="19">
        <f t="shared" si="24"/>
        <v>40.64614674361529</v>
      </c>
      <c r="D157" s="19">
        <f t="shared" si="28"/>
        <v>101.19164793997074</v>
      </c>
      <c r="E157" s="45">
        <v>85473</v>
      </c>
      <c r="F157" s="45">
        <v>124881484</v>
      </c>
      <c r="G157" s="19">
        <f t="shared" si="25"/>
        <v>3.064004466280088</v>
      </c>
      <c r="H157" s="19">
        <f t="shared" si="29"/>
        <v>95.68492108382604</v>
      </c>
      <c r="I157" s="43"/>
      <c r="J157" s="10"/>
    </row>
    <row r="158" spans="1:10" ht="12.75">
      <c r="A158" s="18" t="s">
        <v>63</v>
      </c>
      <c r="B158" s="51">
        <v>1890816959</v>
      </c>
      <c r="C158" s="19">
        <f t="shared" si="24"/>
        <v>43.26920963927731</v>
      </c>
      <c r="D158" s="19">
        <f aca="true" t="shared" si="30" ref="D158:D164">B158/B157*100</f>
        <v>114.13568542150449</v>
      </c>
      <c r="E158" s="51">
        <v>94343</v>
      </c>
      <c r="F158" s="51">
        <v>147603791</v>
      </c>
      <c r="G158" s="19">
        <f t="shared" si="25"/>
        <v>3.3777459769076845</v>
      </c>
      <c r="H158" s="19">
        <f>F158/F157*100</f>
        <v>118.19509688081541</v>
      </c>
      <c r="I158" s="52"/>
      <c r="J158" s="10"/>
    </row>
    <row r="159" spans="1:10" ht="12.75">
      <c r="A159" s="18" t="s">
        <v>65</v>
      </c>
      <c r="B159" s="54">
        <v>2180636624</v>
      </c>
      <c r="C159" s="19">
        <f t="shared" si="24"/>
        <v>46.21104570668763</v>
      </c>
      <c r="D159" s="19">
        <f t="shared" si="30"/>
        <v>115.3277483375904</v>
      </c>
      <c r="E159" s="54">
        <v>104833</v>
      </c>
      <c r="F159" s="54">
        <v>144282501</v>
      </c>
      <c r="G159" s="19">
        <f t="shared" si="25"/>
        <v>3.057568223428226</v>
      </c>
      <c r="H159" s="19">
        <f>F159/F158*100</f>
        <v>97.74986131623137</v>
      </c>
      <c r="I159" s="52"/>
      <c r="J159" s="10"/>
    </row>
    <row r="160" spans="1:10" ht="12.75">
      <c r="A160" s="18" t="s">
        <v>67</v>
      </c>
      <c r="B160" s="57">
        <v>2180636624</v>
      </c>
      <c r="C160" s="19">
        <f t="shared" si="24"/>
        <v>46.2030769401837</v>
      </c>
      <c r="D160" s="19">
        <f t="shared" si="30"/>
        <v>100</v>
      </c>
      <c r="E160" s="57">
        <v>102540.98673939622</v>
      </c>
      <c r="F160" s="57">
        <v>143646574</v>
      </c>
      <c r="G160" s="19">
        <f t="shared" si="25"/>
        <v>3.0435670196814004</v>
      </c>
      <c r="H160" s="19">
        <f>F160/F159*100</f>
        <v>99.5592486991891</v>
      </c>
      <c r="I160" s="53"/>
      <c r="J160" s="10"/>
    </row>
    <row r="161" spans="1:10" ht="12.75">
      <c r="A161" s="18" t="s">
        <v>69</v>
      </c>
      <c r="B161" s="61">
        <v>2295224949</v>
      </c>
      <c r="C161" s="19">
        <f t="shared" si="24"/>
        <v>47.287485521326595</v>
      </c>
      <c r="D161" s="19">
        <f t="shared" si="30"/>
        <v>105.2548106245142</v>
      </c>
      <c r="E161" s="61">
        <v>105025</v>
      </c>
      <c r="F161" s="61">
        <v>156953144</v>
      </c>
      <c r="G161" s="19">
        <f t="shared" si="25"/>
        <v>3.2336349113233203</v>
      </c>
      <c r="H161" s="19">
        <f>F161/F160*100</f>
        <v>109.26340923383246</v>
      </c>
      <c r="I161" s="60"/>
      <c r="J161" s="10"/>
    </row>
    <row r="162" spans="1:10" s="6" customFormat="1" ht="12.75">
      <c r="A162" s="18" t="s">
        <v>70</v>
      </c>
      <c r="B162" s="69">
        <v>1502055758</v>
      </c>
      <c r="C162" s="68">
        <f t="shared" si="24"/>
        <v>37.01135731225304</v>
      </c>
      <c r="D162" s="68">
        <f t="shared" si="30"/>
        <v>65.4426381455302</v>
      </c>
      <c r="E162" s="69">
        <v>67700</v>
      </c>
      <c r="F162" s="69">
        <v>159677916</v>
      </c>
      <c r="G162" s="68">
        <f t="shared" si="25"/>
        <v>3.934538629791616</v>
      </c>
      <c r="H162" s="19">
        <f>F162/F160*100</f>
        <v>111.16026756057545</v>
      </c>
      <c r="I162" s="38"/>
      <c r="J162" s="16"/>
    </row>
    <row r="163" spans="1:10" s="6" customFormat="1" ht="12.75">
      <c r="A163" s="18" t="s">
        <v>71</v>
      </c>
      <c r="B163" s="72">
        <v>2075934893</v>
      </c>
      <c r="C163" s="19">
        <f t="shared" si="24"/>
        <v>44.9271478202381</v>
      </c>
      <c r="D163" s="19">
        <f t="shared" si="30"/>
        <v>138.20624713453546</v>
      </c>
      <c r="E163" s="72">
        <v>96028</v>
      </c>
      <c r="F163" s="72">
        <v>154732340</v>
      </c>
      <c r="G163" s="68">
        <f t="shared" si="25"/>
        <v>3.3486997762753727</v>
      </c>
      <c r="H163" s="19">
        <f>F163/F162*100</f>
        <v>96.90278021915066</v>
      </c>
      <c r="I163" s="38"/>
      <c r="J163" s="16"/>
    </row>
    <row r="164" spans="1:10" s="6" customFormat="1" ht="12.75">
      <c r="A164" s="20" t="s">
        <v>72</v>
      </c>
      <c r="B164" s="111">
        <v>2053399270</v>
      </c>
      <c r="C164" s="64">
        <f t="shared" si="24"/>
        <v>44.80510361374492</v>
      </c>
      <c r="D164" s="64">
        <f t="shared" si="30"/>
        <v>98.91443498175259</v>
      </c>
      <c r="E164" s="111">
        <v>86682</v>
      </c>
      <c r="F164" s="111">
        <v>177529300</v>
      </c>
      <c r="G164" s="64">
        <f t="shared" si="25"/>
        <v>3.873683407404545</v>
      </c>
      <c r="H164" s="49">
        <f>F164/F163*100</f>
        <v>114.73315791643815</v>
      </c>
      <c r="I164" s="38"/>
      <c r="J164" s="16"/>
    </row>
    <row r="165" spans="1:10" ht="14.25" customHeight="1" thickBot="1">
      <c r="A165" s="42"/>
      <c r="B165" s="34"/>
      <c r="C165" s="22"/>
      <c r="D165" s="22"/>
      <c r="E165" s="35"/>
      <c r="F165" s="35"/>
      <c r="G165" s="22"/>
      <c r="H165" s="22"/>
      <c r="I165" s="23"/>
      <c r="J165" s="10"/>
    </row>
    <row r="166" spans="1:10" ht="12.75">
      <c r="A166" s="23"/>
      <c r="B166" s="23"/>
      <c r="C166" s="23"/>
      <c r="D166" s="23"/>
      <c r="E166" s="23"/>
      <c r="F166" s="23"/>
      <c r="G166" s="23"/>
      <c r="H166" s="23"/>
      <c r="I166" s="23"/>
      <c r="J166" s="10"/>
    </row>
    <row r="167" spans="1:10" ht="12.75">
      <c r="A167" s="23" t="s">
        <v>26</v>
      </c>
      <c r="B167" s="23"/>
      <c r="C167" s="23"/>
      <c r="D167" s="23"/>
      <c r="E167" s="23"/>
      <c r="F167" s="23"/>
      <c r="G167" s="23"/>
      <c r="H167" s="23"/>
      <c r="I167" s="23"/>
      <c r="J167" s="10"/>
    </row>
    <row r="168" spans="1:10" ht="12.75">
      <c r="A168" s="23" t="s">
        <v>60</v>
      </c>
      <c r="B168" s="23"/>
      <c r="C168" s="23"/>
      <c r="D168" s="23"/>
      <c r="E168" s="23"/>
      <c r="F168" s="23"/>
      <c r="G168" s="23"/>
      <c r="H168" s="23"/>
      <c r="I168" s="23"/>
      <c r="J168" s="10"/>
    </row>
    <row r="169" spans="1:10" ht="12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2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2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2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2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2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2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2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2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2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2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2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2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2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2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2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2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2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2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2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2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2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2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2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2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2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2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2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2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2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2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2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2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2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2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2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2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2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9" ht="12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2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2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2">
      <c r="A220" s="5"/>
      <c r="B220" s="5"/>
      <c r="C220" s="5"/>
      <c r="D220" s="5"/>
      <c r="E220" s="5"/>
      <c r="F220" s="5"/>
      <c r="G220" s="5"/>
      <c r="H220" s="5"/>
      <c r="I220" s="5"/>
    </row>
    <row r="221" spans="1:8" ht="12">
      <c r="A221" s="5"/>
      <c r="B221" s="5"/>
      <c r="C221" s="5"/>
      <c r="D221" s="5"/>
      <c r="E221" s="5"/>
      <c r="F221" s="5"/>
      <c r="G221" s="5"/>
      <c r="H221" s="5"/>
    </row>
  </sheetData>
  <sheetProtection/>
  <mergeCells count="134">
    <mergeCell ref="B7:C7"/>
    <mergeCell ref="H13:I13"/>
    <mergeCell ref="B6:C6"/>
    <mergeCell ref="E6:F6"/>
    <mergeCell ref="H4:I5"/>
    <mergeCell ref="B5:C5"/>
    <mergeCell ref="E5:F5"/>
    <mergeCell ref="E8:F8"/>
    <mergeCell ref="H8:I8"/>
    <mergeCell ref="B9:C9"/>
    <mergeCell ref="E9:F9"/>
    <mergeCell ref="B11:C11"/>
    <mergeCell ref="E11:F11"/>
    <mergeCell ref="H11:I11"/>
    <mergeCell ref="A1:I1"/>
    <mergeCell ref="A2:I2"/>
    <mergeCell ref="A4:A5"/>
    <mergeCell ref="B4:D4"/>
    <mergeCell ref="E4:G4"/>
    <mergeCell ref="H9:I9"/>
    <mergeCell ref="H6:I6"/>
    <mergeCell ref="H12:I12"/>
    <mergeCell ref="H14:I14"/>
    <mergeCell ref="B15:C15"/>
    <mergeCell ref="E15:F15"/>
    <mergeCell ref="E7:F7"/>
    <mergeCell ref="H7:I7"/>
    <mergeCell ref="B8:C8"/>
    <mergeCell ref="B10:C10"/>
    <mergeCell ref="E10:F10"/>
    <mergeCell ref="H10:I10"/>
    <mergeCell ref="B17:C17"/>
    <mergeCell ref="E17:F17"/>
    <mergeCell ref="B20:C20"/>
    <mergeCell ref="E20:F20"/>
    <mergeCell ref="B12:C12"/>
    <mergeCell ref="E12:F12"/>
    <mergeCell ref="E19:F19"/>
    <mergeCell ref="B13:C13"/>
    <mergeCell ref="E13:F13"/>
    <mergeCell ref="B21:C21"/>
    <mergeCell ref="E21:F21"/>
    <mergeCell ref="B22:C22"/>
    <mergeCell ref="B14:C14"/>
    <mergeCell ref="E14:F14"/>
    <mergeCell ref="B18:C18"/>
    <mergeCell ref="E18:F18"/>
    <mergeCell ref="B19:C19"/>
    <mergeCell ref="B16:C16"/>
    <mergeCell ref="E16:F16"/>
    <mergeCell ref="A38:I38"/>
    <mergeCell ref="B23:C23"/>
    <mergeCell ref="E23:F23"/>
    <mergeCell ref="B33:C33"/>
    <mergeCell ref="E33:F33"/>
    <mergeCell ref="H33:I33"/>
    <mergeCell ref="H44:I44"/>
    <mergeCell ref="E22:F22"/>
    <mergeCell ref="B41:C41"/>
    <mergeCell ref="D41:E41"/>
    <mergeCell ref="F41:G41"/>
    <mergeCell ref="H41:I41"/>
    <mergeCell ref="B42:C42"/>
    <mergeCell ref="D42:E42"/>
    <mergeCell ref="F42:G42"/>
    <mergeCell ref="H42:I42"/>
    <mergeCell ref="D44:E44"/>
    <mergeCell ref="B40:C40"/>
    <mergeCell ref="D40:E40"/>
    <mergeCell ref="F40:G40"/>
    <mergeCell ref="H40:I40"/>
    <mergeCell ref="B45:C45"/>
    <mergeCell ref="D45:E45"/>
    <mergeCell ref="F45:G45"/>
    <mergeCell ref="H45:I45"/>
    <mergeCell ref="F44:G44"/>
    <mergeCell ref="H68:I68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H47:I47"/>
    <mergeCell ref="B48:C48"/>
    <mergeCell ref="D48:E48"/>
    <mergeCell ref="F48:G48"/>
    <mergeCell ref="H48:I48"/>
    <mergeCell ref="B49:C49"/>
    <mergeCell ref="D49:E49"/>
    <mergeCell ref="F49:G49"/>
    <mergeCell ref="H49:I49"/>
    <mergeCell ref="E75:E76"/>
    <mergeCell ref="F75:F76"/>
    <mergeCell ref="G75:G76"/>
    <mergeCell ref="B47:C47"/>
    <mergeCell ref="D47:E47"/>
    <mergeCell ref="F47:G47"/>
    <mergeCell ref="B68:C68"/>
    <mergeCell ref="D68:E68"/>
    <mergeCell ref="F68:G68"/>
    <mergeCell ref="D106:D107"/>
    <mergeCell ref="E106:E107"/>
    <mergeCell ref="F106:F107"/>
    <mergeCell ref="A72:I72"/>
    <mergeCell ref="A74:A76"/>
    <mergeCell ref="B74:E74"/>
    <mergeCell ref="F74:I74"/>
    <mergeCell ref="B75:B76"/>
    <mergeCell ref="C75:C76"/>
    <mergeCell ref="D75:D76"/>
    <mergeCell ref="F137:F138"/>
    <mergeCell ref="G137:G138"/>
    <mergeCell ref="H137:H138"/>
    <mergeCell ref="H75:H76"/>
    <mergeCell ref="I75:I76"/>
    <mergeCell ref="A105:A107"/>
    <mergeCell ref="B105:E105"/>
    <mergeCell ref="F105:I105"/>
    <mergeCell ref="B106:B107"/>
    <mergeCell ref="C106:C107"/>
    <mergeCell ref="G106:G107"/>
    <mergeCell ref="H106:H107"/>
    <mergeCell ref="I106:I107"/>
    <mergeCell ref="A136:A138"/>
    <mergeCell ref="B136:E136"/>
    <mergeCell ref="F136:H136"/>
    <mergeCell ref="B137:B138"/>
    <mergeCell ref="C137:C138"/>
    <mergeCell ref="D137:D138"/>
    <mergeCell ref="E137:E138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0" r:id="rId1"/>
  <ignoredErrors>
    <ignoredError sqref="A7:A23 A42:A58 A78:A93 A109:A124 A140:A155 A156 A125 A94 A59 A24:A28 A60:A63 A95:A98 A126:A129 A157:A160 A161:A163 A130:A132 A99:A102 A64:A67 A29:A32" numberStoredAsText="1"/>
    <ignoredError sqref="C157 G157 C126:D126 C95:D95 G95 G126" evalError="1"/>
    <ignoredError sqref="D90 H1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2022-05-09T06:18:47Z</cp:lastPrinted>
  <dcterms:created xsi:type="dcterms:W3CDTF">2014-10-31T01:24:09Z</dcterms:created>
  <dcterms:modified xsi:type="dcterms:W3CDTF">2023-06-05T04:24:30Z</dcterms:modified>
  <cp:category/>
  <cp:version/>
  <cp:contentType/>
  <cp:contentStatus/>
</cp:coreProperties>
</file>