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<sst xmlns="http://schemas.openxmlformats.org/spreadsheetml/2006/main" count="79" uniqueCount="53">
  <si>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区　　分</t>
  </si>
  <si>
    <t>図　　　　　書(冊)</t>
  </si>
  <si>
    <t>計</t>
  </si>
  <si>
    <t>一般図書</t>
  </si>
  <si>
    <t>児童図書</t>
  </si>
  <si>
    <t>平成９年度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</si>
  <si>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</si>
  <si>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</si>
  <si>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</si>
  <si>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</si>
  <si>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</si>
  <si>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</si>
  <si>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</si>
  <si>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</si>
  <si>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</si>
  <si>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</si>
  <si>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</si>
  <si>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</si>
  <si>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</si>
  <si>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</si>
  <si>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</si>
  <si>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</si>
  <si>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コンパクト
ディスク</t>
  </si>
  <si>
    <t>紙 芝 居</t>
  </si>
  <si>
    <t>録　音
資　料</t>
  </si>
  <si>
    <t>点　字
図　書</t>
  </si>
  <si>
    <t>10</t>
  </si>
  <si>
    <t>11</t>
  </si>
  <si>
    <t>15</t>
  </si>
  <si>
    <t>16</t>
  </si>
  <si>
    <t>17</t>
  </si>
  <si>
    <t>18</t>
  </si>
  <si>
    <t>20</t>
  </si>
  <si>
    <t>22</t>
  </si>
  <si>
    <t>　資料：市立図書館</t>
  </si>
  <si>
    <t>　　注）１　新聞、雑誌、録音資料及び点字図書はタイトル数である。</t>
  </si>
  <si>
    <t>26</t>
  </si>
  <si>
    <t>カセット
テープ</t>
  </si>
  <si>
    <t>新聞</t>
  </si>
  <si>
    <t>雑誌</t>
  </si>
  <si>
    <t>27</t>
  </si>
  <si>
    <t>28</t>
  </si>
  <si>
    <t>16-11 図　書　館　所　蔵　資　料</t>
  </si>
  <si>
    <t>29</t>
  </si>
  <si>
    <t>30</t>
  </si>
  <si>
    <t>ＤＶＤ</t>
  </si>
  <si>
    <t>ビデオテープ</t>
  </si>
  <si>
    <t>-</t>
  </si>
  <si>
    <t>令和元年度</t>
  </si>
  <si>
    <t>２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</si>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</sst>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176" fontId="43" fillId="33" borderId="0" xfId="0" applyNumberFormat="1" applyFont="1" applyFill="1" applyBorder="1" applyAlignment="1">
      <alignment vertical="center"/>
    </xf>
    <xf numFmtId="49" fontId="6" fillId="33" borderId="12" xfId="60" applyNumberFormat="1" applyFont="1" applyFill="1" applyBorder="1" applyAlignment="1">
      <alignment horizontal="center"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49" fontId="8" fillId="33" borderId="12" xfId="60" applyNumberFormat="1" applyFont="1" applyFill="1" applyBorder="1" applyAlignment="1">
      <alignment horizontal="center" vertical="center"/>
      <protection/>
    </xf>
    <xf numFmtId="176" fontId="8" fillId="33" borderId="0" xfId="60" applyNumberFormat="1" applyFont="1" applyFill="1" applyBorder="1" applyAlignment="1">
      <alignment vertical="center"/>
      <protection/>
    </xf>
    <xf numFmtId="49" fontId="8" fillId="33" borderId="12" xfId="0" applyNumberFormat="1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176" fontId="8" fillId="33" borderId="15" xfId="0" applyNumberFormat="1" applyFont="1" applyFill="1" applyBorder="1" applyAlignment="1">
      <alignment vertical="center"/>
    </xf>
    <xf numFmtId="176" fontId="6" fillId="33" borderId="16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49" fontId="44" fillId="0" borderId="0" xfId="0" applyNumberFormat="1" applyFont="1" applyBorder="1" applyAlignment="1">
      <alignment vertical="center" wrapText="1"/>
    </xf>
    <xf numFmtId="49" fontId="6" fillId="0" borderId="12" xfId="60" applyNumberFormat="1" applyFont="1" applyFill="1" applyBorder="1" applyAlignment="1">
      <alignment horizontal="center"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6" fillId="34" borderId="17" xfId="0" applyNumberFormat="1" applyFont="1" applyFill="1" applyBorder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176" fontId="6" fillId="34" borderId="22" xfId="0" applyNumberFormat="1" applyFont="1" applyFill="1" applyBorder="1" applyAlignment="1">
      <alignment horizontal="center" vertical="center" wrapText="1"/>
    </xf>
    <xf numFmtId="176" fontId="6" fillId="34" borderId="23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 wrapText="1"/>
    </xf>
    <xf numFmtId="176" fontId="6" fillId="34" borderId="22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 wrapText="1"/>
    </xf>
    <xf numFmtId="176" fontId="8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showGridLines="0" tabSelected="1" zoomScalePageLayoutView="0" workbookViewId="0" topLeftCell="A1">
      <selection activeCell="M60" sqref="M60"/>
    </sheetView>
  </sheetViews>
  <sheetFormatPr defaultColWidth="9.00390625" defaultRowHeight="15"/>
  <cols>
    <col min="1" max="1" width="10.7109375" style="2" customWidth="1"/>
    <col min="2" max="4" width="12.8515625" style="2" customWidth="1"/>
    <col min="5" max="8" width="9.7109375" style="2" customWidth="1"/>
    <col min="9" max="10" width="8.7109375" style="2" customWidth="1"/>
    <col min="11" max="16384" width="9.00390625" style="2" customWidth="1"/>
  </cols>
  <sheetData>
    <row r="1" spans="1:8" s="1" customFormat="1" ht="15.75">
      <c r="A1" s="35" t="s">
        <v>42</v>
      </c>
      <c r="B1" s="35"/>
      <c r="C1" s="35"/>
      <c r="D1" s="35"/>
      <c r="E1" s="35"/>
      <c r="F1" s="35"/>
      <c r="G1" s="35"/>
      <c r="H1" s="35"/>
    </row>
    <row r="2" spans="1:8" ht="14.25" customHeight="1" thickBot="1">
      <c r="A2" s="9"/>
      <c r="B2" s="9"/>
      <c r="C2" s="9"/>
      <c r="D2" s="9"/>
      <c r="E2" s="9"/>
      <c r="F2" s="9"/>
      <c r="G2" s="9"/>
      <c r="H2" s="9"/>
    </row>
    <row r="3" spans="1:10" s="4" customFormat="1" ht="12.75">
      <c r="A3" s="36" t="s">
        <v>0</v>
      </c>
      <c r="B3" s="38" t="s">
        <v>1</v>
      </c>
      <c r="C3" s="38"/>
      <c r="D3" s="38"/>
      <c r="E3" s="39" t="s">
        <v>38</v>
      </c>
      <c r="F3" s="39" t="s">
        <v>39</v>
      </c>
      <c r="G3" s="25"/>
      <c r="H3" s="12"/>
      <c r="I3" s="3"/>
      <c r="J3" s="3"/>
    </row>
    <row r="4" spans="1:10" s="4" customFormat="1" ht="12.75">
      <c r="A4" s="37"/>
      <c r="B4" s="10" t="s">
        <v>2</v>
      </c>
      <c r="C4" s="10" t="s">
        <v>3</v>
      </c>
      <c r="D4" s="10" t="s">
        <v>4</v>
      </c>
      <c r="E4" s="40"/>
      <c r="F4" s="40"/>
      <c r="G4" s="25"/>
      <c r="H4" s="12"/>
      <c r="I4" s="3"/>
      <c r="J4" s="3"/>
    </row>
    <row r="5" spans="1:10" ht="12.75">
      <c r="A5" s="11" t="s">
        <v>5</v>
      </c>
      <c r="B5" s="12">
        <f>SUM(C5:D5)</f>
        <v>351755</v>
      </c>
      <c r="C5" s="12">
        <v>248242</v>
      </c>
      <c r="D5" s="12">
        <v>103513</v>
      </c>
      <c r="E5" s="24">
        <v>25</v>
      </c>
      <c r="F5" s="24">
        <v>343</v>
      </c>
      <c r="G5" s="8"/>
      <c r="H5" s="12"/>
      <c r="I5" s="5"/>
      <c r="J5" s="5"/>
    </row>
    <row r="6" spans="1:10" ht="12.75">
      <c r="A6" s="13" t="s">
        <v>6</v>
      </c>
      <c r="B6" s="12">
        <f>SUM(C6:D6)</f>
        <v>356381</v>
      </c>
      <c r="C6" s="12">
        <v>252209</v>
      </c>
      <c r="D6" s="12">
        <v>104172</v>
      </c>
      <c r="E6" s="12">
        <v>25</v>
      </c>
      <c r="F6" s="12">
        <v>354</v>
      </c>
      <c r="G6" s="8"/>
      <c r="H6" s="12"/>
      <c r="I6" s="5"/>
      <c r="J6" s="5"/>
    </row>
    <row r="7" spans="1:10" ht="12.75">
      <c r="A7" s="13" t="s">
        <v>7</v>
      </c>
      <c r="B7" s="12">
        <f>SUM(C7:D7)</f>
        <v>360346</v>
      </c>
      <c r="C7" s="12">
        <v>254565</v>
      </c>
      <c r="D7" s="12">
        <v>105781</v>
      </c>
      <c r="E7" s="12">
        <v>25</v>
      </c>
      <c r="F7" s="12">
        <v>308</v>
      </c>
      <c r="G7" s="8"/>
      <c r="H7" s="12"/>
      <c r="I7" s="5"/>
      <c r="J7" s="5"/>
    </row>
    <row r="8" spans="1:10" ht="12.75">
      <c r="A8" s="13" t="s">
        <v>8</v>
      </c>
      <c r="B8" s="12">
        <f>SUM(C8:D8)</f>
        <v>370192</v>
      </c>
      <c r="C8" s="12">
        <v>262582</v>
      </c>
      <c r="D8" s="12">
        <v>107610</v>
      </c>
      <c r="E8" s="12">
        <v>25</v>
      </c>
      <c r="F8" s="12">
        <v>308</v>
      </c>
      <c r="G8" s="8"/>
      <c r="H8" s="12"/>
      <c r="I8" s="5"/>
      <c r="J8" s="5"/>
    </row>
    <row r="9" spans="1:10" ht="12.75">
      <c r="A9" s="13" t="s">
        <v>9</v>
      </c>
      <c r="B9" s="12">
        <f>SUM(C9:D9)</f>
        <v>383497</v>
      </c>
      <c r="C9" s="12">
        <v>275093</v>
      </c>
      <c r="D9" s="12">
        <v>108404</v>
      </c>
      <c r="E9" s="12">
        <v>25</v>
      </c>
      <c r="F9" s="12">
        <v>346</v>
      </c>
      <c r="G9" s="8"/>
      <c r="H9" s="12"/>
      <c r="I9" s="5"/>
      <c r="J9" s="5"/>
    </row>
    <row r="10" spans="1:10" ht="12.75">
      <c r="A10" s="13" t="s">
        <v>10</v>
      </c>
      <c r="B10" s="12">
        <f aca="true" t="shared" si="0" ref="B10:B23">SUM(C10:D10)</f>
        <v>386682</v>
      </c>
      <c r="C10" s="12">
        <v>276481</v>
      </c>
      <c r="D10" s="12">
        <v>110201</v>
      </c>
      <c r="E10" s="12">
        <v>25</v>
      </c>
      <c r="F10" s="12">
        <v>343</v>
      </c>
      <c r="G10" s="8"/>
      <c r="H10" s="12"/>
      <c r="I10" s="5"/>
      <c r="J10" s="5"/>
    </row>
    <row r="11" spans="1:10" ht="12.75">
      <c r="A11" s="13" t="s">
        <v>11</v>
      </c>
      <c r="B11" s="12">
        <f t="shared" si="0"/>
        <v>394955</v>
      </c>
      <c r="C11" s="12">
        <v>282836</v>
      </c>
      <c r="D11" s="12">
        <v>112119</v>
      </c>
      <c r="E11" s="12">
        <v>28</v>
      </c>
      <c r="F11" s="12">
        <v>354</v>
      </c>
      <c r="G11" s="8"/>
      <c r="H11" s="12"/>
      <c r="I11" s="5"/>
      <c r="J11" s="5"/>
    </row>
    <row r="12" spans="1:10" ht="12.75">
      <c r="A12" s="13" t="s">
        <v>12</v>
      </c>
      <c r="B12" s="12">
        <f t="shared" si="0"/>
        <v>391110</v>
      </c>
      <c r="C12" s="12">
        <v>282222</v>
      </c>
      <c r="D12" s="12">
        <v>108888</v>
      </c>
      <c r="E12" s="12">
        <v>28</v>
      </c>
      <c r="F12" s="12">
        <v>363</v>
      </c>
      <c r="G12" s="8"/>
      <c r="H12" s="12"/>
      <c r="I12" s="5"/>
      <c r="J12" s="5"/>
    </row>
    <row r="13" spans="1:10" ht="12.75">
      <c r="A13" s="14" t="s">
        <v>13</v>
      </c>
      <c r="B13" s="12">
        <f t="shared" si="0"/>
        <v>398619</v>
      </c>
      <c r="C13" s="15">
        <v>287825</v>
      </c>
      <c r="D13" s="15">
        <v>110794</v>
      </c>
      <c r="E13" s="15">
        <v>28</v>
      </c>
      <c r="F13" s="15">
        <v>368</v>
      </c>
      <c r="G13" s="8"/>
      <c r="H13" s="15"/>
      <c r="I13" s="5"/>
      <c r="J13" s="5"/>
    </row>
    <row r="14" spans="1:10" ht="12.75">
      <c r="A14" s="14" t="s">
        <v>14</v>
      </c>
      <c r="B14" s="12">
        <f t="shared" si="0"/>
        <v>402354</v>
      </c>
      <c r="C14" s="15">
        <v>290004</v>
      </c>
      <c r="D14" s="15">
        <v>112350</v>
      </c>
      <c r="E14" s="15">
        <v>29</v>
      </c>
      <c r="F14" s="15">
        <v>369</v>
      </c>
      <c r="G14" s="8"/>
      <c r="H14" s="15"/>
      <c r="I14" s="5"/>
      <c r="J14" s="5"/>
    </row>
    <row r="15" spans="1:10" s="7" customFormat="1" ht="12.75">
      <c r="A15" s="14" t="s">
        <v>15</v>
      </c>
      <c r="B15" s="12">
        <f t="shared" si="0"/>
        <v>406812</v>
      </c>
      <c r="C15" s="15">
        <v>293565</v>
      </c>
      <c r="D15" s="15">
        <v>113247</v>
      </c>
      <c r="E15" s="15">
        <v>29</v>
      </c>
      <c r="F15" s="15">
        <v>382</v>
      </c>
      <c r="G15" s="26"/>
      <c r="H15" s="15"/>
      <c r="I15" s="6"/>
      <c r="J15" s="6"/>
    </row>
    <row r="16" spans="1:10" s="7" customFormat="1" ht="12.75">
      <c r="A16" s="16" t="s">
        <v>16</v>
      </c>
      <c r="B16" s="12">
        <f t="shared" si="0"/>
        <v>408206</v>
      </c>
      <c r="C16" s="17">
        <v>294684</v>
      </c>
      <c r="D16" s="17">
        <v>113522</v>
      </c>
      <c r="E16" s="17">
        <v>29</v>
      </c>
      <c r="F16" s="17">
        <v>374</v>
      </c>
      <c r="G16" s="26"/>
      <c r="H16" s="17"/>
      <c r="I16" s="6"/>
      <c r="J16" s="6"/>
    </row>
    <row r="17" spans="1:10" s="7" customFormat="1" ht="12.75">
      <c r="A17" s="16" t="s">
        <v>17</v>
      </c>
      <c r="B17" s="12">
        <f t="shared" si="0"/>
        <v>409883</v>
      </c>
      <c r="C17" s="17">
        <v>293396</v>
      </c>
      <c r="D17" s="17">
        <v>116487</v>
      </c>
      <c r="E17" s="17">
        <v>29</v>
      </c>
      <c r="F17" s="17">
        <v>358</v>
      </c>
      <c r="G17" s="26"/>
      <c r="H17" s="17"/>
      <c r="I17" s="6"/>
      <c r="J17" s="6"/>
    </row>
    <row r="18" spans="1:10" ht="12.75">
      <c r="A18" s="16" t="s">
        <v>18</v>
      </c>
      <c r="B18" s="12">
        <f t="shared" si="0"/>
        <v>410291</v>
      </c>
      <c r="C18" s="17">
        <v>293102</v>
      </c>
      <c r="D18" s="17">
        <v>117189</v>
      </c>
      <c r="E18" s="17">
        <v>28</v>
      </c>
      <c r="F18" s="17">
        <v>350</v>
      </c>
      <c r="G18" s="8"/>
      <c r="H18" s="17"/>
      <c r="I18" s="5"/>
      <c r="J18" s="5"/>
    </row>
    <row r="19" spans="1:10" ht="12.75">
      <c r="A19" s="16" t="s">
        <v>19</v>
      </c>
      <c r="B19" s="12">
        <f t="shared" si="0"/>
        <v>400015</v>
      </c>
      <c r="C19" s="17">
        <v>282995</v>
      </c>
      <c r="D19" s="17">
        <v>117020</v>
      </c>
      <c r="E19" s="17">
        <v>28</v>
      </c>
      <c r="F19" s="17">
        <v>349</v>
      </c>
      <c r="G19" s="8"/>
      <c r="H19" s="17"/>
      <c r="I19" s="5"/>
      <c r="J19" s="5"/>
    </row>
    <row r="20" spans="1:10" ht="12.75">
      <c r="A20" s="16" t="s">
        <v>20</v>
      </c>
      <c r="B20" s="12">
        <f t="shared" si="0"/>
        <v>402945</v>
      </c>
      <c r="C20" s="17">
        <v>285728</v>
      </c>
      <c r="D20" s="17">
        <v>117217</v>
      </c>
      <c r="E20" s="17">
        <v>30</v>
      </c>
      <c r="F20" s="17">
        <v>331</v>
      </c>
      <c r="G20" s="8"/>
      <c r="H20" s="17"/>
      <c r="I20" s="5"/>
      <c r="J20" s="5"/>
    </row>
    <row r="21" spans="1:10" ht="12.75">
      <c r="A21" s="16" t="s">
        <v>21</v>
      </c>
      <c r="B21" s="12">
        <f t="shared" si="0"/>
        <v>400056</v>
      </c>
      <c r="C21" s="17">
        <v>283868</v>
      </c>
      <c r="D21" s="17">
        <v>116188</v>
      </c>
      <c r="E21" s="17">
        <v>30</v>
      </c>
      <c r="F21" s="17">
        <v>325</v>
      </c>
      <c r="G21" s="8"/>
      <c r="H21" s="17"/>
      <c r="I21" s="5"/>
      <c r="J21" s="5"/>
    </row>
    <row r="22" spans="1:10" ht="12.75">
      <c r="A22" s="16" t="s">
        <v>36</v>
      </c>
      <c r="B22" s="12">
        <f>SUM(C22:D22)</f>
        <v>399751</v>
      </c>
      <c r="C22" s="17">
        <v>283450</v>
      </c>
      <c r="D22" s="17">
        <v>116301</v>
      </c>
      <c r="E22" s="17">
        <v>27</v>
      </c>
      <c r="F22" s="17">
        <v>313</v>
      </c>
      <c r="G22" s="8"/>
      <c r="H22" s="19"/>
      <c r="I22" s="5"/>
      <c r="J22" s="5"/>
    </row>
    <row r="23" spans="1:10" ht="12.75">
      <c r="A23" s="16" t="s">
        <v>40</v>
      </c>
      <c r="B23" s="12">
        <f t="shared" si="0"/>
        <v>398564</v>
      </c>
      <c r="C23" s="17">
        <v>281529</v>
      </c>
      <c r="D23" s="17">
        <v>117035</v>
      </c>
      <c r="E23" s="17">
        <v>28</v>
      </c>
      <c r="F23" s="17">
        <v>308</v>
      </c>
      <c r="G23" s="8"/>
      <c r="H23" s="19"/>
      <c r="I23" s="5"/>
      <c r="J23" s="5"/>
    </row>
    <row r="24" spans="1:10" ht="12.75">
      <c r="A24" s="16" t="s">
        <v>41</v>
      </c>
      <c r="B24" s="12">
        <f aca="true" t="shared" si="1" ref="B24:B30">SUM(C24:D24)</f>
        <v>402932</v>
      </c>
      <c r="C24" s="17">
        <v>284234</v>
      </c>
      <c r="D24" s="17">
        <v>118698</v>
      </c>
      <c r="E24" s="17">
        <v>29</v>
      </c>
      <c r="F24" s="17">
        <v>297</v>
      </c>
      <c r="G24" s="8"/>
      <c r="H24" s="17"/>
      <c r="I24" s="5"/>
      <c r="J24" s="5"/>
    </row>
    <row r="25" spans="1:10" ht="12.75">
      <c r="A25" s="16" t="s">
        <v>43</v>
      </c>
      <c r="B25" s="12">
        <f t="shared" si="1"/>
        <v>390528</v>
      </c>
      <c r="C25" s="17">
        <v>274005</v>
      </c>
      <c r="D25" s="17">
        <v>116523</v>
      </c>
      <c r="E25" s="17">
        <v>29</v>
      </c>
      <c r="F25" s="17">
        <v>297</v>
      </c>
      <c r="G25" s="8"/>
      <c r="H25" s="19"/>
      <c r="I25" s="5"/>
      <c r="J25" s="5"/>
    </row>
    <row r="26" spans="1:10" ht="12.75">
      <c r="A26" s="16" t="s">
        <v>44</v>
      </c>
      <c r="B26" s="12">
        <f t="shared" si="1"/>
        <v>376767</v>
      </c>
      <c r="C26" s="17">
        <v>265314</v>
      </c>
      <c r="D26" s="17">
        <v>111453</v>
      </c>
      <c r="E26" s="17">
        <v>31</v>
      </c>
      <c r="F26" s="17">
        <v>288</v>
      </c>
      <c r="G26" s="8"/>
      <c r="H26" s="19"/>
      <c r="I26" s="5"/>
      <c r="J26" s="5"/>
    </row>
    <row r="27" spans="1:10" s="32" customFormat="1" ht="12.75">
      <c r="A27" s="29" t="s">
        <v>48</v>
      </c>
      <c r="B27" s="33">
        <f t="shared" si="1"/>
        <v>384974</v>
      </c>
      <c r="C27" s="30">
        <v>270678</v>
      </c>
      <c r="D27" s="30">
        <v>114296</v>
      </c>
      <c r="E27" s="30">
        <v>31</v>
      </c>
      <c r="F27" s="30">
        <v>277</v>
      </c>
      <c r="G27" s="31"/>
      <c r="H27" s="30"/>
      <c r="I27" s="31"/>
      <c r="J27" s="31"/>
    </row>
    <row r="28" spans="1:10" s="7" customFormat="1" ht="12.75">
      <c r="A28" s="16" t="s">
        <v>49</v>
      </c>
      <c r="B28" s="33">
        <f t="shared" si="1"/>
        <v>397279</v>
      </c>
      <c r="C28" s="30">
        <v>280012</v>
      </c>
      <c r="D28" s="30">
        <v>117267</v>
      </c>
      <c r="E28" s="30">
        <v>30</v>
      </c>
      <c r="F28" s="30">
        <v>272</v>
      </c>
      <c r="G28" s="26"/>
      <c r="H28" s="19"/>
      <c r="I28" s="6"/>
      <c r="J28" s="6"/>
    </row>
    <row r="29" spans="1:10" ht="12.75">
      <c r="A29" s="16" t="s">
        <v>51</v>
      </c>
      <c r="B29" s="12">
        <f>SUM(C29:D29)</f>
        <v>398367</v>
      </c>
      <c r="C29" s="17">
        <v>281411</v>
      </c>
      <c r="D29" s="17">
        <v>116956</v>
      </c>
      <c r="E29" s="17">
        <v>31</v>
      </c>
      <c r="F29" s="17">
        <v>282</v>
      </c>
      <c r="G29" s="8"/>
      <c r="H29" s="17"/>
      <c r="I29" s="5"/>
      <c r="J29" s="5"/>
    </row>
    <row r="30" spans="1:10" s="7" customFormat="1" ht="12.75">
      <c r="A30" s="18" t="s">
        <v>52</v>
      </c>
      <c r="B30" s="34">
        <f t="shared" si="1"/>
        <v>401941</v>
      </c>
      <c r="C30" s="48">
        <v>284453</v>
      </c>
      <c r="D30" s="48">
        <v>117488</v>
      </c>
      <c r="E30" s="48">
        <v>29</v>
      </c>
      <c r="F30" s="48">
        <v>274</v>
      </c>
      <c r="G30" s="26"/>
      <c r="H30" s="19"/>
      <c r="I30" s="6"/>
      <c r="J30" s="6"/>
    </row>
    <row r="31" spans="1:10" ht="14.25" customHeight="1" thickBot="1">
      <c r="A31" s="20"/>
      <c r="B31" s="21"/>
      <c r="C31" s="21"/>
      <c r="D31" s="21"/>
      <c r="E31" s="41"/>
      <c r="F31" s="41"/>
      <c r="G31" s="42"/>
      <c r="H31" s="42"/>
      <c r="I31" s="5"/>
      <c r="J31" s="5"/>
    </row>
    <row r="32" spans="1:10" s="4" customFormat="1" ht="13.5" thickBot="1">
      <c r="A32" s="22"/>
      <c r="B32" s="12"/>
      <c r="C32" s="12"/>
      <c r="D32" s="12"/>
      <c r="E32" s="12"/>
      <c r="F32" s="12"/>
      <c r="G32" s="12"/>
      <c r="H32" s="12"/>
      <c r="I32" s="3"/>
      <c r="J32" s="3"/>
    </row>
    <row r="33" spans="1:13" s="4" customFormat="1" ht="13.5" customHeight="1">
      <c r="A33" s="36" t="s">
        <v>0</v>
      </c>
      <c r="B33" s="43" t="s">
        <v>37</v>
      </c>
      <c r="C33" s="43" t="s">
        <v>46</v>
      </c>
      <c r="D33" s="43" t="s">
        <v>22</v>
      </c>
      <c r="E33" s="43" t="s">
        <v>45</v>
      </c>
      <c r="F33" s="46" t="s">
        <v>23</v>
      </c>
      <c r="G33" s="43" t="s">
        <v>24</v>
      </c>
      <c r="H33" s="47" t="s">
        <v>25</v>
      </c>
      <c r="I33" s="3"/>
      <c r="J33" s="28"/>
      <c r="K33" s="28"/>
      <c r="L33" s="28"/>
      <c r="M33" s="28"/>
    </row>
    <row r="34" spans="1:13" ht="12" customHeight="1">
      <c r="A34" s="37"/>
      <c r="B34" s="44"/>
      <c r="C34" s="45"/>
      <c r="D34" s="44"/>
      <c r="E34" s="45"/>
      <c r="F34" s="44"/>
      <c r="G34" s="44"/>
      <c r="H34" s="40"/>
      <c r="I34" s="5"/>
      <c r="J34" s="28"/>
      <c r="K34" s="28"/>
      <c r="L34" s="28"/>
      <c r="M34" s="28"/>
    </row>
    <row r="35" spans="1:13" ht="12.75">
      <c r="A35" s="11" t="s">
        <v>5</v>
      </c>
      <c r="B35" s="12">
        <v>4214</v>
      </c>
      <c r="C35" s="12">
        <v>2308</v>
      </c>
      <c r="D35" s="12">
        <v>3263</v>
      </c>
      <c r="E35" s="27" t="s">
        <v>47</v>
      </c>
      <c r="F35" s="12">
        <v>3767</v>
      </c>
      <c r="G35" s="12">
        <v>87</v>
      </c>
      <c r="H35" s="12">
        <v>487</v>
      </c>
      <c r="I35" s="5"/>
      <c r="J35" s="28"/>
      <c r="K35" s="28"/>
      <c r="L35" s="28"/>
      <c r="M35" s="28"/>
    </row>
    <row r="36" spans="1:13" ht="12.75">
      <c r="A36" s="13" t="s">
        <v>26</v>
      </c>
      <c r="B36" s="12">
        <v>4138</v>
      </c>
      <c r="C36" s="12">
        <v>2372</v>
      </c>
      <c r="D36" s="12">
        <v>3374</v>
      </c>
      <c r="E36" s="27" t="s">
        <v>47</v>
      </c>
      <c r="F36" s="12">
        <v>3636</v>
      </c>
      <c r="G36" s="12">
        <v>104</v>
      </c>
      <c r="H36" s="12">
        <v>500</v>
      </c>
      <c r="I36" s="5"/>
      <c r="J36" s="28"/>
      <c r="K36" s="28"/>
      <c r="L36" s="28"/>
      <c r="M36" s="28"/>
    </row>
    <row r="37" spans="1:13" ht="12.75">
      <c r="A37" s="13" t="s">
        <v>27</v>
      </c>
      <c r="B37" s="12">
        <v>4157</v>
      </c>
      <c r="C37" s="12">
        <v>2397</v>
      </c>
      <c r="D37" s="12">
        <v>3478</v>
      </c>
      <c r="E37" s="27" t="s">
        <v>47</v>
      </c>
      <c r="F37" s="12">
        <v>3668</v>
      </c>
      <c r="G37" s="12">
        <v>116</v>
      </c>
      <c r="H37" s="12">
        <v>521</v>
      </c>
      <c r="I37" s="5"/>
      <c r="J37" s="28"/>
      <c r="K37" s="28"/>
      <c r="L37" s="28"/>
      <c r="M37" s="28"/>
    </row>
    <row r="38" spans="1:13" ht="12.75">
      <c r="A38" s="13" t="s">
        <v>8</v>
      </c>
      <c r="B38" s="12">
        <v>4181</v>
      </c>
      <c r="C38" s="12">
        <v>2467</v>
      </c>
      <c r="D38" s="12">
        <v>3562</v>
      </c>
      <c r="E38" s="27" t="s">
        <v>47</v>
      </c>
      <c r="F38" s="12">
        <v>3681</v>
      </c>
      <c r="G38" s="12">
        <v>124</v>
      </c>
      <c r="H38" s="12">
        <v>545</v>
      </c>
      <c r="I38" s="5"/>
      <c r="J38" s="28"/>
      <c r="K38" s="28"/>
      <c r="L38" s="28"/>
      <c r="M38" s="28"/>
    </row>
    <row r="39" spans="1:13" ht="12.75">
      <c r="A39" s="13" t="s">
        <v>9</v>
      </c>
      <c r="B39" s="12">
        <v>4197</v>
      </c>
      <c r="C39" s="12">
        <v>2510</v>
      </c>
      <c r="D39" s="12">
        <v>3639</v>
      </c>
      <c r="E39" s="27" t="s">
        <v>47</v>
      </c>
      <c r="F39" s="12">
        <v>3638</v>
      </c>
      <c r="G39" s="12">
        <v>130</v>
      </c>
      <c r="H39" s="12">
        <v>560</v>
      </c>
      <c r="I39" s="5"/>
      <c r="J39" s="28"/>
      <c r="K39" s="28"/>
      <c r="L39" s="28"/>
      <c r="M39" s="28"/>
    </row>
    <row r="40" spans="1:13" ht="12.75">
      <c r="A40" s="13" t="s">
        <v>10</v>
      </c>
      <c r="B40" s="12">
        <v>4179</v>
      </c>
      <c r="C40" s="12">
        <v>2583</v>
      </c>
      <c r="D40" s="12">
        <v>3713</v>
      </c>
      <c r="E40" s="27" t="s">
        <v>47</v>
      </c>
      <c r="F40" s="12">
        <v>3701</v>
      </c>
      <c r="G40" s="12">
        <v>133</v>
      </c>
      <c r="H40" s="12">
        <v>581</v>
      </c>
      <c r="I40" s="5"/>
      <c r="J40" s="28"/>
      <c r="K40" s="28"/>
      <c r="L40" s="28"/>
      <c r="M40" s="28"/>
    </row>
    <row r="41" spans="1:13" ht="12.75">
      <c r="A41" s="13" t="s">
        <v>28</v>
      </c>
      <c r="B41" s="12">
        <v>4120</v>
      </c>
      <c r="C41" s="12">
        <v>2518</v>
      </c>
      <c r="D41" s="12">
        <v>3785</v>
      </c>
      <c r="E41" s="27" t="s">
        <v>47</v>
      </c>
      <c r="F41" s="12">
        <v>3770</v>
      </c>
      <c r="G41" s="12">
        <v>134</v>
      </c>
      <c r="H41" s="12">
        <v>599</v>
      </c>
      <c r="I41" s="5"/>
      <c r="J41" s="28"/>
      <c r="K41" s="28"/>
      <c r="L41" s="28"/>
      <c r="M41" s="28"/>
    </row>
    <row r="42" spans="1:13" ht="12.75">
      <c r="A42" s="13" t="s">
        <v>29</v>
      </c>
      <c r="B42" s="12">
        <v>4096</v>
      </c>
      <c r="C42" s="12">
        <v>2542</v>
      </c>
      <c r="D42" s="12">
        <v>3885</v>
      </c>
      <c r="E42" s="27" t="s">
        <v>47</v>
      </c>
      <c r="F42" s="12">
        <v>3263</v>
      </c>
      <c r="G42" s="12">
        <v>134</v>
      </c>
      <c r="H42" s="12">
        <v>615</v>
      </c>
      <c r="I42" s="5"/>
      <c r="J42" s="28"/>
      <c r="K42" s="28"/>
      <c r="L42" s="28"/>
      <c r="M42" s="28"/>
    </row>
    <row r="43" spans="1:13" ht="12.75">
      <c r="A43" s="14" t="s">
        <v>30</v>
      </c>
      <c r="B43" s="15">
        <v>3567</v>
      </c>
      <c r="C43" s="15">
        <v>2090</v>
      </c>
      <c r="D43" s="15">
        <v>3891</v>
      </c>
      <c r="E43" s="27" t="s">
        <v>47</v>
      </c>
      <c r="F43" s="15">
        <v>3216</v>
      </c>
      <c r="G43" s="15">
        <v>135</v>
      </c>
      <c r="H43" s="15">
        <v>624</v>
      </c>
      <c r="I43" s="5"/>
      <c r="J43" s="28"/>
      <c r="K43" s="28"/>
      <c r="L43" s="28"/>
      <c r="M43" s="28"/>
    </row>
    <row r="44" spans="1:13" s="7" customFormat="1" ht="12.75">
      <c r="A44" s="14" t="s">
        <v>31</v>
      </c>
      <c r="B44" s="15">
        <v>3535</v>
      </c>
      <c r="C44" s="12">
        <v>1642</v>
      </c>
      <c r="D44" s="15">
        <v>3895</v>
      </c>
      <c r="E44" s="27">
        <v>196</v>
      </c>
      <c r="F44" s="15">
        <v>3305</v>
      </c>
      <c r="G44" s="15">
        <v>135</v>
      </c>
      <c r="H44" s="15">
        <v>624</v>
      </c>
      <c r="I44" s="6"/>
      <c r="J44" s="28"/>
      <c r="K44" s="28"/>
      <c r="L44" s="28"/>
      <c r="M44" s="28"/>
    </row>
    <row r="45" spans="1:13" s="7" customFormat="1" ht="12.75">
      <c r="A45" s="14" t="s">
        <v>15</v>
      </c>
      <c r="B45" s="15">
        <v>1267</v>
      </c>
      <c r="C45" s="15">
        <v>1588</v>
      </c>
      <c r="D45" s="15">
        <v>3807</v>
      </c>
      <c r="E45" s="15">
        <v>278</v>
      </c>
      <c r="F45" s="15">
        <v>3223</v>
      </c>
      <c r="G45" s="15">
        <v>155</v>
      </c>
      <c r="H45" s="15">
        <v>645</v>
      </c>
      <c r="I45" s="6"/>
      <c r="J45" s="28"/>
      <c r="K45" s="28"/>
      <c r="L45" s="28"/>
      <c r="M45" s="28"/>
    </row>
    <row r="46" spans="1:10" s="7" customFormat="1" ht="12.75">
      <c r="A46" s="16" t="s">
        <v>32</v>
      </c>
      <c r="B46" s="17">
        <v>1246</v>
      </c>
      <c r="C46" s="17">
        <v>1561</v>
      </c>
      <c r="D46" s="17">
        <v>3896</v>
      </c>
      <c r="E46" s="17">
        <v>379</v>
      </c>
      <c r="F46" s="17">
        <v>3156</v>
      </c>
      <c r="G46" s="17">
        <f>141+42</f>
        <v>183</v>
      </c>
      <c r="H46" s="17">
        <v>651</v>
      </c>
      <c r="I46" s="6"/>
      <c r="J46" s="6"/>
    </row>
    <row r="47" spans="1:10" ht="12.75">
      <c r="A47" s="16" t="s">
        <v>17</v>
      </c>
      <c r="B47" s="17">
        <v>1235</v>
      </c>
      <c r="C47" s="17">
        <v>1534</v>
      </c>
      <c r="D47" s="17">
        <v>3990</v>
      </c>
      <c r="E47" s="17">
        <v>504</v>
      </c>
      <c r="F47" s="17">
        <v>3092</v>
      </c>
      <c r="G47" s="17">
        <f>142+62</f>
        <v>204</v>
      </c>
      <c r="H47" s="17">
        <v>681</v>
      </c>
      <c r="I47" s="5"/>
      <c r="J47" s="5"/>
    </row>
    <row r="48" spans="1:10" ht="12.75">
      <c r="A48" s="16" t="s">
        <v>33</v>
      </c>
      <c r="B48" s="17">
        <v>1229</v>
      </c>
      <c r="C48" s="17">
        <v>1525</v>
      </c>
      <c r="D48" s="17">
        <v>4103</v>
      </c>
      <c r="E48" s="17">
        <v>577</v>
      </c>
      <c r="F48" s="17">
        <v>2960</v>
      </c>
      <c r="G48" s="17">
        <v>213</v>
      </c>
      <c r="H48" s="17">
        <v>775</v>
      </c>
      <c r="I48" s="5"/>
      <c r="J48" s="5"/>
    </row>
    <row r="49" spans="1:10" ht="12.75">
      <c r="A49" s="16" t="s">
        <v>19</v>
      </c>
      <c r="B49" s="17">
        <v>1210</v>
      </c>
      <c r="C49" s="17">
        <v>1361</v>
      </c>
      <c r="D49" s="17">
        <v>4180</v>
      </c>
      <c r="E49" s="17">
        <v>630</v>
      </c>
      <c r="F49" s="17">
        <v>3028</v>
      </c>
      <c r="G49" s="17">
        <v>220</v>
      </c>
      <c r="H49" s="17">
        <v>782</v>
      </c>
      <c r="I49" s="5"/>
      <c r="J49" s="5"/>
    </row>
    <row r="50" spans="1:10" ht="12.75">
      <c r="A50" s="16" t="s">
        <v>20</v>
      </c>
      <c r="B50" s="17">
        <v>653</v>
      </c>
      <c r="C50" s="17">
        <v>1313</v>
      </c>
      <c r="D50" s="17">
        <v>4313</v>
      </c>
      <c r="E50" s="17">
        <v>693</v>
      </c>
      <c r="F50" s="17">
        <v>3082</v>
      </c>
      <c r="G50" s="17">
        <v>222</v>
      </c>
      <c r="H50" s="17">
        <v>794</v>
      </c>
      <c r="I50" s="5"/>
      <c r="J50" s="5"/>
    </row>
    <row r="51" spans="1:10" ht="12.75">
      <c r="A51" s="16" t="s">
        <v>21</v>
      </c>
      <c r="B51" s="17">
        <v>564</v>
      </c>
      <c r="C51" s="17">
        <v>1294</v>
      </c>
      <c r="D51" s="17">
        <v>4379</v>
      </c>
      <c r="E51" s="17">
        <v>779</v>
      </c>
      <c r="F51" s="17">
        <v>3169</v>
      </c>
      <c r="G51" s="17">
        <v>223</v>
      </c>
      <c r="H51" s="17">
        <v>811</v>
      </c>
      <c r="I51" s="5"/>
      <c r="J51" s="5"/>
    </row>
    <row r="52" spans="1:10" ht="12.75">
      <c r="A52" s="16" t="s">
        <v>36</v>
      </c>
      <c r="B52" s="17">
        <v>564</v>
      </c>
      <c r="C52" s="17">
        <v>1282</v>
      </c>
      <c r="D52" s="17">
        <v>4471</v>
      </c>
      <c r="E52" s="17">
        <v>821</v>
      </c>
      <c r="F52" s="17">
        <v>3163</v>
      </c>
      <c r="G52" s="17">
        <v>224</v>
      </c>
      <c r="H52" s="17">
        <v>827</v>
      </c>
      <c r="I52" s="5"/>
      <c r="J52" s="5"/>
    </row>
    <row r="53" spans="1:10" ht="12.75">
      <c r="A53" s="16" t="s">
        <v>40</v>
      </c>
      <c r="B53" s="17">
        <v>563</v>
      </c>
      <c r="C53" s="17">
        <v>494</v>
      </c>
      <c r="D53" s="17">
        <v>4547</v>
      </c>
      <c r="E53" s="17">
        <v>884</v>
      </c>
      <c r="F53" s="17">
        <v>3200</v>
      </c>
      <c r="G53" s="17">
        <v>224</v>
      </c>
      <c r="H53" s="17">
        <v>762</v>
      </c>
      <c r="I53" s="5"/>
      <c r="J53" s="5"/>
    </row>
    <row r="54" spans="1:10" ht="12.75">
      <c r="A54" s="16" t="s">
        <v>41</v>
      </c>
      <c r="B54" s="17">
        <v>562</v>
      </c>
      <c r="C54" s="17">
        <v>458</v>
      </c>
      <c r="D54" s="17">
        <v>4675</v>
      </c>
      <c r="E54" s="17">
        <v>980</v>
      </c>
      <c r="F54" s="17">
        <v>3237</v>
      </c>
      <c r="G54" s="17">
        <v>227</v>
      </c>
      <c r="H54" s="17">
        <v>770</v>
      </c>
      <c r="I54" s="5"/>
      <c r="J54" s="5"/>
    </row>
    <row r="55" spans="1:10" ht="12.75">
      <c r="A55" s="16" t="s">
        <v>43</v>
      </c>
      <c r="B55" s="17">
        <v>424</v>
      </c>
      <c r="C55" s="17">
        <v>428</v>
      </c>
      <c r="D55" s="17">
        <v>4744</v>
      </c>
      <c r="E55" s="17">
        <v>1004</v>
      </c>
      <c r="F55" s="17">
        <v>3268</v>
      </c>
      <c r="G55" s="17">
        <v>228</v>
      </c>
      <c r="H55" s="17">
        <v>790</v>
      </c>
      <c r="I55" s="5"/>
      <c r="J55" s="5"/>
    </row>
    <row r="56" spans="1:10" ht="12.75">
      <c r="A56" s="16" t="s">
        <v>44</v>
      </c>
      <c r="B56" s="17">
        <v>424</v>
      </c>
      <c r="C56" s="17">
        <v>427</v>
      </c>
      <c r="D56" s="17">
        <v>4768</v>
      </c>
      <c r="E56" s="17">
        <v>1031</v>
      </c>
      <c r="F56" s="17">
        <v>3315</v>
      </c>
      <c r="G56" s="17">
        <v>83</v>
      </c>
      <c r="H56" s="17">
        <v>797</v>
      </c>
      <c r="I56" s="5"/>
      <c r="J56" s="5"/>
    </row>
    <row r="57" spans="1:10" s="32" customFormat="1" ht="12.75">
      <c r="A57" s="29" t="s">
        <v>48</v>
      </c>
      <c r="B57" s="17">
        <v>423</v>
      </c>
      <c r="C57" s="17">
        <v>427</v>
      </c>
      <c r="D57" s="17">
        <v>4796</v>
      </c>
      <c r="E57" s="17">
        <v>1065</v>
      </c>
      <c r="F57" s="17">
        <v>3356</v>
      </c>
      <c r="G57" s="17">
        <v>83</v>
      </c>
      <c r="H57" s="17">
        <v>806</v>
      </c>
      <c r="I57" s="31"/>
      <c r="J57" s="31"/>
    </row>
    <row r="58" spans="1:10" s="7" customFormat="1" ht="12.75">
      <c r="A58" s="16" t="s">
        <v>50</v>
      </c>
      <c r="B58" s="30">
        <v>420</v>
      </c>
      <c r="C58" s="30">
        <v>426</v>
      </c>
      <c r="D58" s="30">
        <v>4831</v>
      </c>
      <c r="E58" s="30">
        <v>1088</v>
      </c>
      <c r="F58" s="30">
        <v>3204</v>
      </c>
      <c r="G58" s="30">
        <v>81</v>
      </c>
      <c r="H58" s="30">
        <v>813</v>
      </c>
      <c r="I58" s="6"/>
      <c r="J58" s="6"/>
    </row>
    <row r="59" spans="1:10" ht="12.75">
      <c r="A59" s="16" t="s">
        <v>51</v>
      </c>
      <c r="B59" s="17">
        <v>315</v>
      </c>
      <c r="C59" s="17">
        <v>280</v>
      </c>
      <c r="D59" s="17">
        <v>4544</v>
      </c>
      <c r="E59" s="17">
        <v>1104</v>
      </c>
      <c r="F59" s="17">
        <v>3254</v>
      </c>
      <c r="G59" s="17">
        <v>81</v>
      </c>
      <c r="H59" s="17">
        <v>821</v>
      </c>
      <c r="I59" s="5"/>
      <c r="J59" s="5"/>
    </row>
    <row r="60" spans="1:10" s="7" customFormat="1" ht="12.75">
      <c r="A60" s="18" t="s">
        <v>52</v>
      </c>
      <c r="B60" s="48">
        <v>315</v>
      </c>
      <c r="C60" s="48">
        <v>278</v>
      </c>
      <c r="D60" s="48">
        <v>4557</v>
      </c>
      <c r="E60" s="48">
        <v>1108</v>
      </c>
      <c r="F60" s="48">
        <v>3250</v>
      </c>
      <c r="G60" s="48">
        <v>81</v>
      </c>
      <c r="H60" s="48">
        <v>821</v>
      </c>
      <c r="I60" s="6"/>
      <c r="J60" s="6"/>
    </row>
    <row r="61" spans="1:10" ht="14.25" customHeight="1" thickBot="1">
      <c r="A61" s="20"/>
      <c r="B61" s="23"/>
      <c r="C61" s="21"/>
      <c r="D61" s="21"/>
      <c r="E61" s="21"/>
      <c r="F61" s="21"/>
      <c r="G61" s="21"/>
      <c r="H61" s="21"/>
      <c r="I61" s="5"/>
      <c r="J61" s="5"/>
    </row>
    <row r="62" spans="1:10" ht="12.75">
      <c r="A62" s="22"/>
      <c r="B62" s="12"/>
      <c r="C62" s="12"/>
      <c r="D62" s="12"/>
      <c r="E62" s="12"/>
      <c r="F62" s="12"/>
      <c r="G62" s="12"/>
      <c r="H62" s="12"/>
      <c r="I62" s="5"/>
      <c r="J62" s="5"/>
    </row>
    <row r="63" spans="1:10" ht="12.75">
      <c r="A63" s="12" t="s">
        <v>34</v>
      </c>
      <c r="B63" s="12"/>
      <c r="C63" s="12"/>
      <c r="D63" s="12"/>
      <c r="E63" s="12"/>
      <c r="F63" s="12"/>
      <c r="G63" s="12"/>
      <c r="H63" s="12"/>
      <c r="I63" s="5"/>
      <c r="J63" s="5"/>
    </row>
    <row r="64" spans="1:10" ht="12.75">
      <c r="A64" s="12" t="s">
        <v>35</v>
      </c>
      <c r="B64" s="12"/>
      <c r="C64" s="12"/>
      <c r="D64" s="12"/>
      <c r="E64" s="12"/>
      <c r="F64" s="12"/>
      <c r="G64" s="12"/>
      <c r="H64" s="12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8" ht="12">
      <c r="A161" s="5"/>
      <c r="B161" s="5"/>
      <c r="C161" s="5"/>
      <c r="D161" s="5"/>
      <c r="E161" s="5"/>
      <c r="F161" s="5"/>
      <c r="G161" s="5"/>
      <c r="H161" s="5"/>
    </row>
    <row r="162" spans="1:8" ht="12">
      <c r="A162" s="5"/>
      <c r="B162" s="5"/>
      <c r="C162" s="5"/>
      <c r="D162" s="5"/>
      <c r="E162" s="5"/>
      <c r="F162" s="5"/>
      <c r="G162" s="5"/>
      <c r="H162" s="5"/>
    </row>
  </sheetData>
  <sheetProtection/>
  <mergeCells count="15">
    <mergeCell ref="D33:D34"/>
    <mergeCell ref="E33:E34"/>
    <mergeCell ref="F33:F34"/>
    <mergeCell ref="G33:G34"/>
    <mergeCell ref="H33:H34"/>
    <mergeCell ref="A33:A34"/>
    <mergeCell ref="B33:B34"/>
    <mergeCell ref="C33:C34"/>
    <mergeCell ref="A1:H1"/>
    <mergeCell ref="A3:A4"/>
    <mergeCell ref="B3:D3"/>
    <mergeCell ref="E3:E4"/>
    <mergeCell ref="F3:F4"/>
    <mergeCell ref="E31:F31"/>
    <mergeCell ref="G31:H3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5" r:id="rId1"/>
  <ignoredErrors>
    <ignoredError sqref="A36:A56 A6:A26 A28:A30 A58 A59:A60" numberStoredAsText="1"/>
    <ignoredError sqref="B29:B30 B5:B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2020-05-14T12:13:20Z</cp:lastPrinted>
  <dcterms:created xsi:type="dcterms:W3CDTF">2014-10-31T02:42:22Z</dcterms:created>
  <dcterms:modified xsi:type="dcterms:W3CDTF">2023-06-05T04:08:13Z</dcterms:modified>
  <cp:category/>
  <cp:version/>
  <cp:contentType/>
  <cp:contentStatus/>
</cp:coreProperties>
</file>