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<sst xmlns="http://schemas.openxmlformats.org/spreadsheetml/2006/main" count="145" uniqueCount="88">
  <si>
    <t>(1)小　　学　　校</t>
  </si>
  <si>
    <t>各年５月１日現在</t>
  </si>
  <si>
    <t>年</t>
  </si>
  <si>
    <t>学　校　数</t>
  </si>
  <si>
    <t>教　員　数</t>
  </si>
  <si>
    <t>学　級　数</t>
  </si>
  <si>
    <t>児　　童　　数</t>
  </si>
  <si>
    <t>総　　数</t>
  </si>
  <si>
    <t>男</t>
  </si>
  <si>
    <t>女</t>
  </si>
  <si>
    <t xml:space="preserve">  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</si>
  <si>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</si>
  <si>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</si>
  <si>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</si>
  <si>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</si>
  <si>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</si>
  <si>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</si>
  <si>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</si>
  <si>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</si>
  <si>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</si>
  <si>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</si>
  <si>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 xml:space="preserve">  22</t>
  </si>
  <si>
    <t xml:space="preserve">  23</t>
  </si>
  <si>
    <t xml:space="preserve">  24</t>
  </si>
  <si>
    <t xml:space="preserve">  25</t>
  </si>
  <si>
    <t>(2)中　　学　　校</t>
  </si>
  <si>
    <t>生　　徒　　数</t>
  </si>
  <si>
    <t>　11</t>
  </si>
  <si>
    <t>　12</t>
  </si>
  <si>
    <t>　16</t>
  </si>
  <si>
    <t>　17</t>
  </si>
  <si>
    <t>　18</t>
  </si>
  <si>
    <t>　19</t>
  </si>
  <si>
    <t>　20</t>
  </si>
  <si>
    <t xml:space="preserve">  22</t>
  </si>
  <si>
    <t>(3)高　　等　　学　　校</t>
  </si>
  <si>
    <t>生　　徒　　数</t>
  </si>
  <si>
    <t>　11</t>
  </si>
  <si>
    <t>　12</t>
  </si>
  <si>
    <t>　16</t>
  </si>
  <si>
    <t>　17</t>
  </si>
  <si>
    <t>1,295(232)</t>
  </si>
  <si>
    <t>　18</t>
  </si>
  <si>
    <t>2(1)</t>
  </si>
  <si>
    <t>1,366(411)</t>
  </si>
  <si>
    <t>　19</t>
  </si>
  <si>
    <t>1,521(570)</t>
  </si>
  <si>
    <t>　20</t>
  </si>
  <si>
    <t>1,606(656)</t>
  </si>
  <si>
    <t>1,649(649)</t>
  </si>
  <si>
    <t xml:space="preserve">  22</t>
  </si>
  <si>
    <t>1,676(675)</t>
  </si>
  <si>
    <t>1,691(691)</t>
  </si>
  <si>
    <t>1,690(695)</t>
  </si>
  <si>
    <t>( )内は定時制</t>
  </si>
  <si>
    <t>　資料：学校基本調査  学務課</t>
  </si>
  <si>
    <t>2(1併置)</t>
  </si>
  <si>
    <t xml:space="preserve">  26</t>
  </si>
  <si>
    <t>2(1)</t>
  </si>
  <si>
    <t>1,754(669)</t>
  </si>
  <si>
    <t>1,717(678)</t>
  </si>
  <si>
    <r>
      <t>平成10</t>
    </r>
    <r>
      <rPr>
        <sz val="11"/>
        <rFont val="ＭＳ 明朝"/>
        <family val="1"/>
      </rPr>
      <t>年</t>
    </r>
  </si>
  <si>
    <r>
      <t>平成1</t>
    </r>
    <r>
      <rPr>
        <sz val="11"/>
        <color indexed="8"/>
        <rFont val="ＭＳ 明朝"/>
        <family val="1"/>
      </rPr>
      <t>0</t>
    </r>
    <r>
      <rPr>
        <sz val="11"/>
        <rFont val="ＭＳ 明朝"/>
        <family val="1"/>
      </rPr>
      <t>年</t>
    </r>
  </si>
  <si>
    <t xml:space="preserve">  27</t>
  </si>
  <si>
    <t>1,759(661)</t>
  </si>
  <si>
    <t xml:space="preserve">  28</t>
  </si>
  <si>
    <t>1,763(664)</t>
  </si>
  <si>
    <t>16-1 学校数、教員数、学級数及び児童・生徒数</t>
  </si>
  <si>
    <t xml:space="preserve">  29</t>
  </si>
  <si>
    <t xml:space="preserve">  29</t>
  </si>
  <si>
    <t>2(1)</t>
  </si>
  <si>
    <t>1,779(683)</t>
  </si>
  <si>
    <t xml:space="preserve">  30</t>
  </si>
  <si>
    <t>1,780(687)</t>
  </si>
  <si>
    <t>令和元年</t>
  </si>
  <si>
    <t>令和元年</t>
  </si>
  <si>
    <t>令和元年</t>
  </si>
  <si>
    <t xml:space="preserve">  1,725(640)</t>
  </si>
  <si>
    <t>　２</t>
  </si>
  <si>
    <t>　２</t>
  </si>
  <si>
    <t>　２</t>
  </si>
  <si>
    <t>　３</t>
  </si>
  <si>
    <t>1,698(620)</t>
  </si>
  <si>
    <t>1,662(598)</t>
  </si>
  <si>
    <t>　４</t>
  </si>
  <si>
    <t>1,632(566)</t>
  </si>
  <si>
    <t>126(62)</t>
  </si>
  <si>
    <t>119(55)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</si>
</sst>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42" fillId="35" borderId="13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vertical="center"/>
    </xf>
    <xf numFmtId="49" fontId="42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vertical="center"/>
    </xf>
    <xf numFmtId="3" fontId="6" fillId="35" borderId="0" xfId="0" applyNumberFormat="1" applyFont="1" applyFill="1" applyBorder="1" applyAlignment="1">
      <alignment/>
    </xf>
    <xf numFmtId="176" fontId="42" fillId="35" borderId="15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3" fontId="42" fillId="35" borderId="0" xfId="0" applyNumberFormat="1" applyFont="1" applyFill="1" applyBorder="1" applyAlignment="1">
      <alignment/>
    </xf>
    <xf numFmtId="176" fontId="6" fillId="35" borderId="15" xfId="60" applyNumberFormat="1" applyFont="1" applyFill="1" applyBorder="1" applyAlignment="1">
      <alignment vertical="center"/>
      <protection/>
    </xf>
    <xf numFmtId="176" fontId="6" fillId="35" borderId="0" xfId="60" applyNumberFormat="1" applyFont="1" applyFill="1" applyBorder="1" applyAlignment="1">
      <alignment vertical="center"/>
      <protection/>
    </xf>
    <xf numFmtId="3" fontId="6" fillId="35" borderId="0" xfId="60" applyNumberFormat="1" applyFont="1" applyFill="1" applyBorder="1">
      <alignment/>
      <protection/>
    </xf>
    <xf numFmtId="49" fontId="42" fillId="33" borderId="14" xfId="0" applyNumberFormat="1" applyFont="1" applyFill="1" applyBorder="1" applyAlignment="1">
      <alignment horizontal="center" vertical="center"/>
    </xf>
    <xf numFmtId="176" fontId="6" fillId="33" borderId="15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>
      <alignment/>
      <protection/>
    </xf>
    <xf numFmtId="49" fontId="6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vertical="center"/>
    </xf>
    <xf numFmtId="176" fontId="9" fillId="33" borderId="10" xfId="0" applyNumberFormat="1" applyFont="1" applyFill="1" applyBorder="1" applyAlignment="1">
      <alignment vertical="center"/>
    </xf>
    <xf numFmtId="176" fontId="6" fillId="35" borderId="17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6" fillId="35" borderId="0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5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3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176" fontId="9" fillId="0" borderId="15" xfId="60" applyNumberFormat="1" applyFont="1" applyFill="1" applyBorder="1" applyAlignment="1">
      <alignment vertical="center"/>
      <protection/>
    </xf>
    <xf numFmtId="3" fontId="9" fillId="0" borderId="0" xfId="60" applyNumberFormat="1" applyFont="1" applyFill="1" applyBorder="1">
      <alignment/>
      <protection/>
    </xf>
    <xf numFmtId="176" fontId="9" fillId="0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6" fillId="35" borderId="19" xfId="0" applyNumberFormat="1" applyFont="1" applyFill="1" applyBorder="1" applyAlignment="1">
      <alignment horizontal="right" vertical="center"/>
    </xf>
    <xf numFmtId="176" fontId="6" fillId="35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4" xfId="0" applyNumberFormat="1" applyFont="1" applyFill="1" applyBorder="1" applyAlignment="1">
      <alignment horizontal="center" vertical="center"/>
    </xf>
    <xf numFmtId="176" fontId="6" fillId="34" borderId="25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zoomScalePageLayoutView="0" workbookViewId="0" topLeftCell="A10">
      <selection activeCell="C32" sqref="C32"/>
    </sheetView>
  </sheetViews>
  <sheetFormatPr defaultColWidth="9.00390625" defaultRowHeight="15"/>
  <cols>
    <col min="1" max="1" width="11.140625" style="2" customWidth="1"/>
    <col min="2" max="7" width="11.710937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60" t="s">
        <v>67</v>
      </c>
      <c r="B1" s="60"/>
      <c r="C1" s="60"/>
      <c r="D1" s="60"/>
      <c r="E1" s="60"/>
      <c r="F1" s="60"/>
      <c r="G1" s="60"/>
    </row>
    <row r="2" spans="1:7" s="1" customFormat="1" ht="15.75">
      <c r="A2" s="60" t="s">
        <v>0</v>
      </c>
      <c r="B2" s="60"/>
      <c r="C2" s="60"/>
      <c r="D2" s="60"/>
      <c r="E2" s="60"/>
      <c r="F2" s="60"/>
      <c r="G2" s="60"/>
    </row>
    <row r="3" spans="1:7" ht="13.5" thickBot="1">
      <c r="A3" s="8"/>
      <c r="B3" s="8"/>
      <c r="C3" s="8"/>
      <c r="D3" s="8"/>
      <c r="E3" s="8"/>
      <c r="G3" s="9" t="s">
        <v>1</v>
      </c>
    </row>
    <row r="4" spans="1:10" s="4" customFormat="1" ht="13.5" customHeight="1">
      <c r="A4" s="61" t="s">
        <v>2</v>
      </c>
      <c r="B4" s="65" t="s">
        <v>3</v>
      </c>
      <c r="C4" s="65" t="s">
        <v>4</v>
      </c>
      <c r="D4" s="65" t="s">
        <v>5</v>
      </c>
      <c r="E4" s="65" t="s">
        <v>6</v>
      </c>
      <c r="F4" s="65"/>
      <c r="G4" s="66"/>
      <c r="H4" s="3"/>
      <c r="I4" s="3"/>
      <c r="J4" s="3"/>
    </row>
    <row r="5" spans="1:10" s="4" customFormat="1" ht="13.5" customHeight="1">
      <c r="A5" s="62"/>
      <c r="B5" s="67"/>
      <c r="C5" s="67"/>
      <c r="D5" s="67"/>
      <c r="E5" s="10" t="s">
        <v>7</v>
      </c>
      <c r="F5" s="10" t="s">
        <v>8</v>
      </c>
      <c r="G5" s="11" t="s">
        <v>9</v>
      </c>
      <c r="H5" s="3"/>
      <c r="I5" s="3"/>
      <c r="J5" s="3"/>
    </row>
    <row r="6" spans="1:10" ht="13.5" customHeight="1">
      <c r="A6" s="12" t="s">
        <v>61</v>
      </c>
      <c r="B6" s="13">
        <v>11</v>
      </c>
      <c r="C6" s="13">
        <v>267</v>
      </c>
      <c r="D6" s="13">
        <v>187</v>
      </c>
      <c r="E6" s="13">
        <f aca="true" t="shared" si="0" ref="E6:E23">SUM(F6:G6)</f>
        <v>6015</v>
      </c>
      <c r="F6" s="13">
        <v>3154</v>
      </c>
      <c r="G6" s="13">
        <v>2861</v>
      </c>
      <c r="H6" s="5"/>
      <c r="I6" s="5"/>
      <c r="J6" s="5"/>
    </row>
    <row r="7" spans="1:10" ht="13.5" customHeight="1">
      <c r="A7" s="14" t="s">
        <v>10</v>
      </c>
      <c r="B7" s="13">
        <v>11</v>
      </c>
      <c r="C7" s="13">
        <v>265</v>
      </c>
      <c r="D7" s="13">
        <v>188</v>
      </c>
      <c r="E7" s="13">
        <f t="shared" si="0"/>
        <v>6137</v>
      </c>
      <c r="F7" s="13">
        <v>3225</v>
      </c>
      <c r="G7" s="13">
        <v>2912</v>
      </c>
      <c r="H7" s="5"/>
      <c r="I7" s="5"/>
      <c r="J7" s="5"/>
    </row>
    <row r="8" spans="1:10" ht="13.5" customHeight="1">
      <c r="A8" s="15" t="s">
        <v>11</v>
      </c>
      <c r="B8" s="13">
        <v>11</v>
      </c>
      <c r="C8" s="13">
        <v>267</v>
      </c>
      <c r="D8" s="13">
        <v>194</v>
      </c>
      <c r="E8" s="13">
        <f t="shared" si="0"/>
        <v>6293</v>
      </c>
      <c r="F8" s="13">
        <v>3257</v>
      </c>
      <c r="G8" s="13">
        <v>3036</v>
      </c>
      <c r="H8" s="5"/>
      <c r="I8" s="5"/>
      <c r="J8" s="5"/>
    </row>
    <row r="9" spans="1:10" ht="13.5" customHeight="1">
      <c r="A9" s="15" t="s">
        <v>12</v>
      </c>
      <c r="B9" s="13">
        <v>11</v>
      </c>
      <c r="C9" s="13">
        <v>279</v>
      </c>
      <c r="D9" s="13">
        <v>199</v>
      </c>
      <c r="E9" s="13">
        <f t="shared" si="0"/>
        <v>6450</v>
      </c>
      <c r="F9" s="13">
        <v>3283</v>
      </c>
      <c r="G9" s="13">
        <v>3167</v>
      </c>
      <c r="H9" s="5"/>
      <c r="I9" s="5"/>
      <c r="J9" s="5"/>
    </row>
    <row r="10" spans="1:10" ht="13.5" customHeight="1">
      <c r="A10" s="15" t="s">
        <v>13</v>
      </c>
      <c r="B10" s="13">
        <v>11</v>
      </c>
      <c r="C10" s="13">
        <v>295</v>
      </c>
      <c r="D10" s="13">
        <v>207</v>
      </c>
      <c r="E10" s="13">
        <f t="shared" si="0"/>
        <v>6719</v>
      </c>
      <c r="F10" s="13">
        <v>3431</v>
      </c>
      <c r="G10" s="13">
        <v>3288</v>
      </c>
      <c r="H10" s="5"/>
      <c r="I10" s="5"/>
      <c r="J10" s="5"/>
    </row>
    <row r="11" spans="1:10" ht="13.5" customHeight="1">
      <c r="A11" s="15" t="s">
        <v>14</v>
      </c>
      <c r="B11" s="13">
        <v>11</v>
      </c>
      <c r="C11" s="13">
        <v>306</v>
      </c>
      <c r="D11" s="13">
        <v>214</v>
      </c>
      <c r="E11" s="13">
        <f t="shared" si="0"/>
        <v>6941</v>
      </c>
      <c r="F11" s="13">
        <v>3568</v>
      </c>
      <c r="G11" s="13">
        <v>3373</v>
      </c>
      <c r="H11" s="5"/>
      <c r="I11" s="5"/>
      <c r="J11" s="5"/>
    </row>
    <row r="12" spans="1:10" s="7" customFormat="1" ht="13.5" customHeight="1">
      <c r="A12" s="15" t="s">
        <v>15</v>
      </c>
      <c r="B12" s="13">
        <v>11</v>
      </c>
      <c r="C12" s="13">
        <v>320</v>
      </c>
      <c r="D12" s="13">
        <v>222</v>
      </c>
      <c r="E12" s="13">
        <f t="shared" si="0"/>
        <v>7172</v>
      </c>
      <c r="F12" s="13">
        <v>3672</v>
      </c>
      <c r="G12" s="13">
        <v>3500</v>
      </c>
      <c r="H12" s="6"/>
      <c r="I12" s="6"/>
      <c r="J12" s="6"/>
    </row>
    <row r="13" spans="1:10" s="7" customFormat="1" ht="13.5" customHeight="1">
      <c r="A13" s="15" t="s">
        <v>16</v>
      </c>
      <c r="B13" s="16">
        <v>12</v>
      </c>
      <c r="C13" s="13">
        <v>334</v>
      </c>
      <c r="D13" s="17">
        <v>235</v>
      </c>
      <c r="E13" s="13">
        <f t="shared" si="0"/>
        <v>7471</v>
      </c>
      <c r="F13" s="13">
        <f>464+528+330+183+212+287+446+225+345+326+316+199</f>
        <v>3861</v>
      </c>
      <c r="G13" s="13">
        <f>440+481+290+178+189+252+468+227+321+315+262+187</f>
        <v>3610</v>
      </c>
      <c r="H13" s="6"/>
      <c r="I13" s="6"/>
      <c r="J13" s="6"/>
    </row>
    <row r="14" spans="1:10" s="7" customFormat="1" ht="13.5" customHeight="1">
      <c r="A14" s="14" t="s">
        <v>17</v>
      </c>
      <c r="B14" s="18">
        <v>12</v>
      </c>
      <c r="C14" s="19">
        <v>336</v>
      </c>
      <c r="D14" s="20">
        <v>235</v>
      </c>
      <c r="E14" s="13">
        <f t="shared" si="0"/>
        <v>7469</v>
      </c>
      <c r="F14" s="19">
        <v>3844</v>
      </c>
      <c r="G14" s="19">
        <v>3625</v>
      </c>
      <c r="H14" s="6"/>
      <c r="I14" s="6"/>
      <c r="J14" s="6"/>
    </row>
    <row r="15" spans="1:10" s="7" customFormat="1" ht="13.5" customHeight="1">
      <c r="A15" s="14" t="s">
        <v>18</v>
      </c>
      <c r="B15" s="18">
        <v>12</v>
      </c>
      <c r="C15" s="19">
        <v>337</v>
      </c>
      <c r="D15" s="20">
        <v>237</v>
      </c>
      <c r="E15" s="13">
        <f t="shared" si="0"/>
        <v>7465</v>
      </c>
      <c r="F15" s="19">
        <v>3858</v>
      </c>
      <c r="G15" s="19">
        <v>3607</v>
      </c>
      <c r="H15" s="6"/>
      <c r="I15" s="6"/>
      <c r="J15" s="6"/>
    </row>
    <row r="16" spans="1:10" ht="13.5" customHeight="1">
      <c r="A16" s="14" t="s">
        <v>19</v>
      </c>
      <c r="B16" s="18">
        <v>12</v>
      </c>
      <c r="C16" s="19">
        <v>342</v>
      </c>
      <c r="D16" s="20">
        <v>241</v>
      </c>
      <c r="E16" s="13">
        <f t="shared" si="0"/>
        <v>7541</v>
      </c>
      <c r="F16" s="19">
        <v>3918</v>
      </c>
      <c r="G16" s="19">
        <v>3623</v>
      </c>
      <c r="H16" s="5"/>
      <c r="I16" s="5"/>
      <c r="J16" s="5"/>
    </row>
    <row r="17" spans="1:10" ht="13.5" customHeight="1">
      <c r="A17" s="14" t="s">
        <v>20</v>
      </c>
      <c r="B17" s="21">
        <v>12</v>
      </c>
      <c r="C17" s="22">
        <v>349</v>
      </c>
      <c r="D17" s="23">
        <v>243</v>
      </c>
      <c r="E17" s="13">
        <f t="shared" si="0"/>
        <v>7580</v>
      </c>
      <c r="F17" s="22">
        <v>3927</v>
      </c>
      <c r="G17" s="22">
        <v>3653</v>
      </c>
      <c r="H17" s="5"/>
      <c r="I17" s="5"/>
      <c r="J17" s="5"/>
    </row>
    <row r="18" spans="1:10" ht="13.5" customHeight="1">
      <c r="A18" s="24" t="s">
        <v>21</v>
      </c>
      <c r="B18" s="25">
        <v>12</v>
      </c>
      <c r="C18" s="26">
        <v>361</v>
      </c>
      <c r="D18" s="27">
        <v>247</v>
      </c>
      <c r="E18" s="13">
        <f t="shared" si="0"/>
        <v>7478</v>
      </c>
      <c r="F18" s="26">
        <v>3928</v>
      </c>
      <c r="G18" s="26">
        <v>3550</v>
      </c>
      <c r="H18" s="5"/>
      <c r="I18" s="5"/>
      <c r="J18" s="5"/>
    </row>
    <row r="19" spans="1:10" ht="13.5" customHeight="1">
      <c r="A19" s="24" t="s">
        <v>22</v>
      </c>
      <c r="B19" s="25">
        <v>12</v>
      </c>
      <c r="C19" s="26">
        <v>345</v>
      </c>
      <c r="D19" s="27">
        <v>243</v>
      </c>
      <c r="E19" s="13">
        <f t="shared" si="0"/>
        <v>7393</v>
      </c>
      <c r="F19" s="26">
        <v>3896</v>
      </c>
      <c r="G19" s="26">
        <v>3497</v>
      </c>
      <c r="H19" s="5"/>
      <c r="I19" s="5"/>
      <c r="J19" s="5"/>
    </row>
    <row r="20" spans="1:10" ht="13.5" customHeight="1">
      <c r="A20" s="24" t="s">
        <v>23</v>
      </c>
      <c r="B20" s="25">
        <v>12</v>
      </c>
      <c r="C20" s="26">
        <v>357</v>
      </c>
      <c r="D20" s="27">
        <v>245</v>
      </c>
      <c r="E20" s="13">
        <f t="shared" si="0"/>
        <v>7410</v>
      </c>
      <c r="F20" s="26">
        <v>3911</v>
      </c>
      <c r="G20" s="26">
        <v>3499</v>
      </c>
      <c r="H20" s="5"/>
      <c r="I20" s="5"/>
      <c r="J20" s="5"/>
    </row>
    <row r="21" spans="1:10" ht="13.5" customHeight="1">
      <c r="A21" s="28" t="s">
        <v>24</v>
      </c>
      <c r="B21" s="25">
        <v>12</v>
      </c>
      <c r="C21" s="26">
        <v>365</v>
      </c>
      <c r="D21" s="27">
        <v>249</v>
      </c>
      <c r="E21" s="13">
        <f t="shared" si="0"/>
        <v>7466</v>
      </c>
      <c r="F21" s="26">
        <v>3915</v>
      </c>
      <c r="G21" s="26">
        <v>3551</v>
      </c>
      <c r="H21" s="5"/>
      <c r="I21" s="5"/>
      <c r="J21" s="5"/>
    </row>
    <row r="22" spans="1:10" ht="13.5" customHeight="1">
      <c r="A22" s="28" t="s">
        <v>57</v>
      </c>
      <c r="B22" s="25">
        <v>12</v>
      </c>
      <c r="C22" s="26">
        <v>369</v>
      </c>
      <c r="D22" s="27">
        <v>246</v>
      </c>
      <c r="E22" s="13">
        <f t="shared" si="0"/>
        <v>7491</v>
      </c>
      <c r="F22" s="26">
        <v>3877</v>
      </c>
      <c r="G22" s="26">
        <v>3614</v>
      </c>
      <c r="H22" s="5"/>
      <c r="I22" s="5"/>
      <c r="J22" s="5"/>
    </row>
    <row r="23" spans="1:10" ht="13.5" customHeight="1">
      <c r="A23" s="28" t="s">
        <v>63</v>
      </c>
      <c r="B23" s="25">
        <v>12</v>
      </c>
      <c r="C23" s="26">
        <v>373</v>
      </c>
      <c r="D23" s="27">
        <v>248</v>
      </c>
      <c r="E23" s="31">
        <f t="shared" si="0"/>
        <v>7597</v>
      </c>
      <c r="F23" s="26">
        <v>3936</v>
      </c>
      <c r="G23" s="26">
        <v>3661</v>
      </c>
      <c r="H23" s="5"/>
      <c r="I23" s="5"/>
      <c r="J23" s="5"/>
    </row>
    <row r="24" spans="1:10" ht="13.5" customHeight="1">
      <c r="A24" s="28" t="s">
        <v>65</v>
      </c>
      <c r="B24" s="25">
        <v>12</v>
      </c>
      <c r="C24" s="26">
        <v>379</v>
      </c>
      <c r="D24" s="27">
        <v>256</v>
      </c>
      <c r="E24" s="31">
        <f aca="true" t="shared" si="1" ref="E24:E30">SUM(F24:G24)</f>
        <v>7763</v>
      </c>
      <c r="F24" s="26">
        <v>3998</v>
      </c>
      <c r="G24" s="26">
        <v>3765</v>
      </c>
      <c r="H24" s="5"/>
      <c r="I24" s="5"/>
      <c r="J24" s="5"/>
    </row>
    <row r="25" spans="1:10" ht="13.5" customHeight="1">
      <c r="A25" s="28" t="s">
        <v>68</v>
      </c>
      <c r="B25" s="25">
        <v>12</v>
      </c>
      <c r="C25" s="26">
        <v>400</v>
      </c>
      <c r="D25" s="27">
        <v>263</v>
      </c>
      <c r="E25" s="31">
        <f t="shared" si="1"/>
        <v>8003</v>
      </c>
      <c r="F25" s="26">
        <v>4078</v>
      </c>
      <c r="G25" s="26">
        <v>3925</v>
      </c>
      <c r="H25" s="5"/>
      <c r="I25" s="5"/>
      <c r="J25" s="5"/>
    </row>
    <row r="26" spans="1:10" ht="13.5" customHeight="1">
      <c r="A26" s="28" t="s">
        <v>72</v>
      </c>
      <c r="B26" s="25">
        <v>12</v>
      </c>
      <c r="C26" s="26">
        <v>408</v>
      </c>
      <c r="D26" s="27">
        <v>273</v>
      </c>
      <c r="E26" s="31">
        <f t="shared" si="1"/>
        <v>8064</v>
      </c>
      <c r="F26" s="26">
        <v>4093</v>
      </c>
      <c r="G26" s="26">
        <v>3971</v>
      </c>
      <c r="H26" s="5"/>
      <c r="I26" s="5"/>
      <c r="J26" s="5"/>
    </row>
    <row r="27" spans="1:10" s="47" customFormat="1" ht="13.5" customHeight="1">
      <c r="A27" s="44" t="s">
        <v>76</v>
      </c>
      <c r="B27" s="25">
        <v>12</v>
      </c>
      <c r="C27" s="26">
        <v>413</v>
      </c>
      <c r="D27" s="27">
        <v>276</v>
      </c>
      <c r="E27" s="31">
        <f t="shared" si="1"/>
        <v>8163</v>
      </c>
      <c r="F27" s="26">
        <v>4122</v>
      </c>
      <c r="G27" s="26">
        <v>4041</v>
      </c>
      <c r="H27" s="46"/>
      <c r="I27" s="46"/>
      <c r="J27" s="46"/>
    </row>
    <row r="28" spans="1:10" ht="13.5" customHeight="1">
      <c r="A28" s="28" t="s">
        <v>80</v>
      </c>
      <c r="B28" s="48">
        <v>12</v>
      </c>
      <c r="C28" s="49">
        <v>418</v>
      </c>
      <c r="D28" s="50">
        <v>274</v>
      </c>
      <c r="E28" s="45">
        <f t="shared" si="1"/>
        <v>8228</v>
      </c>
      <c r="F28" s="49">
        <v>4153</v>
      </c>
      <c r="G28" s="49">
        <v>4075</v>
      </c>
      <c r="H28" s="5"/>
      <c r="I28" s="5"/>
      <c r="J28" s="5"/>
    </row>
    <row r="29" spans="1:10" ht="13.5" customHeight="1">
      <c r="A29" s="28" t="s">
        <v>81</v>
      </c>
      <c r="B29" s="25">
        <v>12</v>
      </c>
      <c r="C29" s="26">
        <v>427</v>
      </c>
      <c r="D29" s="27">
        <v>278</v>
      </c>
      <c r="E29" s="31">
        <f>SUM(F29:G29)</f>
        <v>8262</v>
      </c>
      <c r="F29" s="26">
        <v>4171</v>
      </c>
      <c r="G29" s="26">
        <v>4091</v>
      </c>
      <c r="H29" s="5"/>
      <c r="I29" s="5"/>
      <c r="J29" s="5"/>
    </row>
    <row r="30" spans="1:10" ht="13.5" customHeight="1">
      <c r="A30" s="29" t="s">
        <v>84</v>
      </c>
      <c r="B30" s="54">
        <v>12</v>
      </c>
      <c r="C30" s="53">
        <v>433</v>
      </c>
      <c r="D30" s="55">
        <v>287</v>
      </c>
      <c r="E30" s="56">
        <f t="shared" si="1"/>
        <v>8231</v>
      </c>
      <c r="F30" s="53">
        <v>4149</v>
      </c>
      <c r="G30" s="53">
        <v>4082</v>
      </c>
      <c r="H30" s="5"/>
      <c r="I30" s="5"/>
      <c r="J30" s="5"/>
    </row>
    <row r="31" spans="1:10" ht="14.25" customHeight="1" thickBot="1">
      <c r="A31" s="42"/>
      <c r="B31" s="33"/>
      <c r="C31" s="34"/>
      <c r="D31" s="43"/>
      <c r="E31" s="34"/>
      <c r="F31" s="34"/>
      <c r="G31" s="34"/>
      <c r="H31" s="5"/>
      <c r="I31" s="5"/>
      <c r="J31" s="5"/>
    </row>
    <row r="32" spans="1:10" ht="12.75">
      <c r="A32" s="30"/>
      <c r="B32" s="31"/>
      <c r="C32" s="31"/>
      <c r="D32" s="31"/>
      <c r="E32" s="31"/>
      <c r="F32" s="31"/>
      <c r="G32" s="31"/>
      <c r="H32" s="5"/>
      <c r="I32" s="5"/>
      <c r="J32" s="5"/>
    </row>
    <row r="33" spans="1:10" ht="15.75">
      <c r="A33" s="60" t="s">
        <v>25</v>
      </c>
      <c r="B33" s="60"/>
      <c r="C33" s="60"/>
      <c r="D33" s="60"/>
      <c r="E33" s="60"/>
      <c r="F33" s="60"/>
      <c r="G33" s="60"/>
      <c r="H33" s="5"/>
      <c r="I33" s="5"/>
      <c r="J33" s="5"/>
    </row>
    <row r="34" spans="1:10" ht="13.5" thickBot="1">
      <c r="A34" s="8"/>
      <c r="B34" s="8"/>
      <c r="C34" s="8"/>
      <c r="D34" s="8"/>
      <c r="E34" s="8"/>
      <c r="G34" s="9" t="s">
        <v>1</v>
      </c>
      <c r="H34" s="5"/>
      <c r="I34" s="5"/>
      <c r="J34" s="5"/>
    </row>
    <row r="35" spans="1:10" ht="13.5" customHeight="1">
      <c r="A35" s="61" t="s">
        <v>2</v>
      </c>
      <c r="B35" s="65" t="s">
        <v>3</v>
      </c>
      <c r="C35" s="65" t="s">
        <v>4</v>
      </c>
      <c r="D35" s="65" t="s">
        <v>5</v>
      </c>
      <c r="E35" s="65" t="s">
        <v>26</v>
      </c>
      <c r="F35" s="65"/>
      <c r="G35" s="66"/>
      <c r="H35" s="5"/>
      <c r="I35" s="5"/>
      <c r="J35" s="5"/>
    </row>
    <row r="36" spans="1:10" ht="13.5" customHeight="1">
      <c r="A36" s="62"/>
      <c r="B36" s="67"/>
      <c r="C36" s="67"/>
      <c r="D36" s="67"/>
      <c r="E36" s="10" t="s">
        <v>7</v>
      </c>
      <c r="F36" s="10" t="s">
        <v>8</v>
      </c>
      <c r="G36" s="11" t="s">
        <v>9</v>
      </c>
      <c r="H36" s="5"/>
      <c r="I36" s="5"/>
      <c r="J36" s="5"/>
    </row>
    <row r="37" spans="1:10" ht="13.5" customHeight="1">
      <c r="A37" s="32" t="s">
        <v>62</v>
      </c>
      <c r="B37" s="13">
        <v>6</v>
      </c>
      <c r="C37" s="13">
        <v>133</v>
      </c>
      <c r="D37" s="13">
        <v>68</v>
      </c>
      <c r="E37" s="13">
        <f aca="true" t="shared" si="2" ref="E37:E54">SUM(F37:G37)</f>
        <v>2314</v>
      </c>
      <c r="F37" s="13">
        <v>1180</v>
      </c>
      <c r="G37" s="13">
        <v>1134</v>
      </c>
      <c r="H37" s="5"/>
      <c r="I37" s="5"/>
      <c r="J37" s="5"/>
    </row>
    <row r="38" spans="1:10" ht="13.5" customHeight="1">
      <c r="A38" s="15" t="s">
        <v>27</v>
      </c>
      <c r="B38" s="13">
        <v>6</v>
      </c>
      <c r="C38" s="13">
        <v>138</v>
      </c>
      <c r="D38" s="13">
        <v>69</v>
      </c>
      <c r="E38" s="13">
        <f t="shared" si="2"/>
        <v>2308</v>
      </c>
      <c r="F38" s="13">
        <v>1182</v>
      </c>
      <c r="G38" s="13">
        <v>1126</v>
      </c>
      <c r="H38" s="5"/>
      <c r="I38" s="5"/>
      <c r="J38" s="5"/>
    </row>
    <row r="39" spans="1:10" ht="13.5" customHeight="1">
      <c r="A39" s="15" t="s">
        <v>28</v>
      </c>
      <c r="B39" s="13">
        <v>6</v>
      </c>
      <c r="C39" s="13">
        <v>137</v>
      </c>
      <c r="D39" s="13">
        <v>69</v>
      </c>
      <c r="E39" s="13">
        <f t="shared" si="2"/>
        <v>2318</v>
      </c>
      <c r="F39" s="13">
        <v>1214</v>
      </c>
      <c r="G39" s="13">
        <v>1104</v>
      </c>
      <c r="H39" s="5"/>
      <c r="I39" s="5"/>
      <c r="J39" s="5"/>
    </row>
    <row r="40" spans="1:10" ht="13.5" customHeight="1">
      <c r="A40" s="15" t="s">
        <v>12</v>
      </c>
      <c r="B40" s="13">
        <v>6</v>
      </c>
      <c r="C40" s="13">
        <v>139</v>
      </c>
      <c r="D40" s="13">
        <v>72</v>
      </c>
      <c r="E40" s="13">
        <f t="shared" si="2"/>
        <v>2373</v>
      </c>
      <c r="F40" s="13">
        <v>1265</v>
      </c>
      <c r="G40" s="13">
        <v>1108</v>
      </c>
      <c r="H40" s="5"/>
      <c r="I40" s="5"/>
      <c r="J40" s="5"/>
    </row>
    <row r="41" spans="1:10" ht="13.5" customHeight="1">
      <c r="A41" s="15" t="s">
        <v>13</v>
      </c>
      <c r="B41" s="13">
        <v>6</v>
      </c>
      <c r="C41" s="13">
        <v>143</v>
      </c>
      <c r="D41" s="13">
        <v>73</v>
      </c>
      <c r="E41" s="13">
        <f t="shared" si="2"/>
        <v>2392</v>
      </c>
      <c r="F41" s="13">
        <v>1288</v>
      </c>
      <c r="G41" s="13">
        <v>1104</v>
      </c>
      <c r="H41" s="5"/>
      <c r="I41" s="5"/>
      <c r="J41" s="5"/>
    </row>
    <row r="42" spans="1:10" s="7" customFormat="1" ht="13.5" customHeight="1">
      <c r="A42" s="15" t="s">
        <v>14</v>
      </c>
      <c r="B42" s="16">
        <v>6</v>
      </c>
      <c r="C42" s="13">
        <v>144</v>
      </c>
      <c r="D42" s="13">
        <v>74</v>
      </c>
      <c r="E42" s="13">
        <f t="shared" si="2"/>
        <v>2462</v>
      </c>
      <c r="F42" s="13">
        <v>1306</v>
      </c>
      <c r="G42" s="13">
        <v>1156</v>
      </c>
      <c r="H42" s="6"/>
      <c r="I42" s="6"/>
      <c r="J42" s="6"/>
    </row>
    <row r="43" spans="1:10" s="7" customFormat="1" ht="13.5" customHeight="1">
      <c r="A43" s="15" t="s">
        <v>29</v>
      </c>
      <c r="B43" s="13">
        <v>6</v>
      </c>
      <c r="C43" s="13">
        <v>146</v>
      </c>
      <c r="D43" s="13">
        <v>73</v>
      </c>
      <c r="E43" s="13">
        <f t="shared" si="2"/>
        <v>2528</v>
      </c>
      <c r="F43" s="13">
        <v>1326</v>
      </c>
      <c r="G43" s="13">
        <v>1202</v>
      </c>
      <c r="H43" s="6"/>
      <c r="I43" s="6"/>
      <c r="J43" s="6"/>
    </row>
    <row r="44" spans="1:10" s="7" customFormat="1" ht="13.5" customHeight="1">
      <c r="A44" s="15" t="s">
        <v>30</v>
      </c>
      <c r="B44" s="16">
        <v>6</v>
      </c>
      <c r="C44" s="13">
        <v>147</v>
      </c>
      <c r="D44" s="13">
        <v>75</v>
      </c>
      <c r="E44" s="13">
        <f t="shared" si="2"/>
        <v>2615</v>
      </c>
      <c r="F44" s="13">
        <v>1354</v>
      </c>
      <c r="G44" s="13">
        <v>1261</v>
      </c>
      <c r="H44" s="6"/>
      <c r="I44" s="6"/>
      <c r="J44" s="6"/>
    </row>
    <row r="45" spans="1:10" s="7" customFormat="1" ht="13.5" customHeight="1">
      <c r="A45" s="14" t="s">
        <v>31</v>
      </c>
      <c r="B45" s="18">
        <v>6</v>
      </c>
      <c r="C45" s="19">
        <v>153</v>
      </c>
      <c r="D45" s="19">
        <v>82</v>
      </c>
      <c r="E45" s="13">
        <f t="shared" si="2"/>
        <v>2728</v>
      </c>
      <c r="F45" s="19">
        <v>1404</v>
      </c>
      <c r="G45" s="19">
        <v>1324</v>
      </c>
      <c r="H45" s="6"/>
      <c r="I45" s="6"/>
      <c r="J45" s="6"/>
    </row>
    <row r="46" spans="1:10" ht="13.5" customHeight="1">
      <c r="A46" s="14" t="s">
        <v>32</v>
      </c>
      <c r="B46" s="18">
        <v>6</v>
      </c>
      <c r="C46" s="19">
        <v>161</v>
      </c>
      <c r="D46" s="19">
        <v>83</v>
      </c>
      <c r="E46" s="13">
        <f t="shared" si="2"/>
        <v>2811</v>
      </c>
      <c r="F46" s="19">
        <v>1442</v>
      </c>
      <c r="G46" s="19">
        <v>1369</v>
      </c>
      <c r="H46" s="5"/>
      <c r="I46" s="5"/>
      <c r="J46" s="5"/>
    </row>
    <row r="47" spans="1:10" ht="13.5" customHeight="1">
      <c r="A47" s="14" t="s">
        <v>33</v>
      </c>
      <c r="B47" s="18">
        <v>6</v>
      </c>
      <c r="C47" s="19">
        <v>165</v>
      </c>
      <c r="D47" s="19">
        <v>87</v>
      </c>
      <c r="E47" s="13">
        <f t="shared" si="2"/>
        <v>2917</v>
      </c>
      <c r="F47" s="19">
        <v>1504</v>
      </c>
      <c r="G47" s="19">
        <v>1413</v>
      </c>
      <c r="H47" s="5"/>
      <c r="I47" s="5"/>
      <c r="J47" s="5"/>
    </row>
    <row r="48" spans="1:10" ht="13.5" customHeight="1">
      <c r="A48" s="14" t="s">
        <v>20</v>
      </c>
      <c r="B48" s="21">
        <v>6</v>
      </c>
      <c r="C48" s="22">
        <v>173</v>
      </c>
      <c r="D48" s="22">
        <v>91</v>
      </c>
      <c r="E48" s="13">
        <f t="shared" si="2"/>
        <v>3024</v>
      </c>
      <c r="F48" s="22">
        <v>1564</v>
      </c>
      <c r="G48" s="22">
        <v>1460</v>
      </c>
      <c r="H48" s="5"/>
      <c r="I48" s="5"/>
      <c r="J48" s="5"/>
    </row>
    <row r="49" spans="1:10" ht="13.5" customHeight="1">
      <c r="A49" s="24" t="s">
        <v>34</v>
      </c>
      <c r="B49" s="25">
        <v>6</v>
      </c>
      <c r="C49" s="26">
        <v>183</v>
      </c>
      <c r="D49" s="26">
        <v>98</v>
      </c>
      <c r="E49" s="13">
        <f t="shared" si="2"/>
        <v>3162</v>
      </c>
      <c r="F49" s="26">
        <v>1627</v>
      </c>
      <c r="G49" s="26">
        <v>1535</v>
      </c>
      <c r="H49" s="5"/>
      <c r="I49" s="5"/>
      <c r="J49" s="5"/>
    </row>
    <row r="50" spans="1:10" ht="13.5" customHeight="1">
      <c r="A50" s="24" t="s">
        <v>22</v>
      </c>
      <c r="B50" s="25">
        <v>6</v>
      </c>
      <c r="C50" s="26">
        <v>188</v>
      </c>
      <c r="D50" s="26">
        <v>100</v>
      </c>
      <c r="E50" s="13">
        <f t="shared" si="2"/>
        <v>3252</v>
      </c>
      <c r="F50" s="26">
        <v>1694</v>
      </c>
      <c r="G50" s="26">
        <v>1558</v>
      </c>
      <c r="H50" s="5"/>
      <c r="I50" s="5"/>
      <c r="J50" s="5"/>
    </row>
    <row r="51" spans="1:10" ht="13.5" customHeight="1">
      <c r="A51" s="24" t="s">
        <v>23</v>
      </c>
      <c r="B51" s="25">
        <v>6</v>
      </c>
      <c r="C51" s="26">
        <v>182</v>
      </c>
      <c r="D51" s="26">
        <v>98</v>
      </c>
      <c r="E51" s="13">
        <f t="shared" si="2"/>
        <v>3213</v>
      </c>
      <c r="F51" s="26">
        <v>1658</v>
      </c>
      <c r="G51" s="26">
        <v>1555</v>
      </c>
      <c r="H51" s="5"/>
      <c r="I51" s="5"/>
      <c r="J51" s="5"/>
    </row>
    <row r="52" spans="1:10" ht="13.5" customHeight="1">
      <c r="A52" s="28" t="s">
        <v>24</v>
      </c>
      <c r="B52" s="25">
        <v>6</v>
      </c>
      <c r="C52" s="26">
        <v>182</v>
      </c>
      <c r="D52" s="26">
        <v>95</v>
      </c>
      <c r="E52" s="13">
        <f t="shared" si="2"/>
        <v>3165</v>
      </c>
      <c r="F52" s="26">
        <v>1667</v>
      </c>
      <c r="G52" s="26">
        <v>1498</v>
      </c>
      <c r="H52" s="5"/>
      <c r="I52" s="5"/>
      <c r="J52" s="5"/>
    </row>
    <row r="53" spans="1:10" ht="13.5" customHeight="1">
      <c r="A53" s="28" t="s">
        <v>57</v>
      </c>
      <c r="B53" s="25">
        <v>6</v>
      </c>
      <c r="C53" s="26">
        <v>187</v>
      </c>
      <c r="D53" s="26">
        <v>96</v>
      </c>
      <c r="E53" s="13">
        <f t="shared" si="2"/>
        <v>3240</v>
      </c>
      <c r="F53" s="26">
        <v>1688</v>
      </c>
      <c r="G53" s="26">
        <v>1552</v>
      </c>
      <c r="H53" s="5"/>
      <c r="I53" s="5"/>
      <c r="J53" s="5"/>
    </row>
    <row r="54" spans="1:10" ht="13.5" customHeight="1">
      <c r="A54" s="28" t="s">
        <v>63</v>
      </c>
      <c r="B54" s="25">
        <v>6</v>
      </c>
      <c r="C54" s="26">
        <v>194</v>
      </c>
      <c r="D54" s="26">
        <v>100</v>
      </c>
      <c r="E54" s="31">
        <f t="shared" si="2"/>
        <v>3339</v>
      </c>
      <c r="F54" s="26">
        <v>1739</v>
      </c>
      <c r="G54" s="26">
        <v>1600</v>
      </c>
      <c r="H54" s="5"/>
      <c r="I54" s="5"/>
      <c r="J54" s="5"/>
    </row>
    <row r="55" spans="1:10" ht="13.5" customHeight="1">
      <c r="A55" s="28" t="s">
        <v>65</v>
      </c>
      <c r="B55" s="25">
        <v>6</v>
      </c>
      <c r="C55" s="26">
        <v>195</v>
      </c>
      <c r="D55" s="26">
        <v>99</v>
      </c>
      <c r="E55" s="31">
        <f aca="true" t="shared" si="3" ref="E55:E61">SUM(F55:G55)</f>
        <v>3332</v>
      </c>
      <c r="F55" s="26">
        <v>1732</v>
      </c>
      <c r="G55" s="26">
        <v>1600</v>
      </c>
      <c r="H55" s="5"/>
      <c r="I55" s="5"/>
      <c r="J55" s="5"/>
    </row>
    <row r="56" spans="1:10" ht="13.5" customHeight="1">
      <c r="A56" s="28" t="s">
        <v>69</v>
      </c>
      <c r="B56" s="25">
        <v>6</v>
      </c>
      <c r="C56" s="26">
        <v>196</v>
      </c>
      <c r="D56" s="26">
        <v>99</v>
      </c>
      <c r="E56" s="31">
        <f t="shared" si="3"/>
        <v>3299</v>
      </c>
      <c r="F56" s="26">
        <v>1736</v>
      </c>
      <c r="G56" s="26">
        <v>1563</v>
      </c>
      <c r="H56" s="5"/>
      <c r="I56" s="5"/>
      <c r="J56" s="5"/>
    </row>
    <row r="57" spans="1:10" ht="13.5" customHeight="1">
      <c r="A57" s="28" t="s">
        <v>72</v>
      </c>
      <c r="B57" s="25">
        <v>6</v>
      </c>
      <c r="C57" s="26">
        <v>203</v>
      </c>
      <c r="D57" s="26">
        <v>101</v>
      </c>
      <c r="E57" s="31">
        <f t="shared" si="3"/>
        <v>3300</v>
      </c>
      <c r="F57" s="26">
        <v>1738</v>
      </c>
      <c r="G57" s="26">
        <v>1562</v>
      </c>
      <c r="H57" s="5"/>
      <c r="I57" s="5"/>
      <c r="J57" s="5"/>
    </row>
    <row r="58" spans="1:10" s="47" customFormat="1" ht="13.5" customHeight="1">
      <c r="A58" s="44" t="s">
        <v>75</v>
      </c>
      <c r="B58" s="25">
        <v>6</v>
      </c>
      <c r="C58" s="26">
        <v>196</v>
      </c>
      <c r="D58" s="26">
        <v>101</v>
      </c>
      <c r="E58" s="31">
        <f t="shared" si="3"/>
        <v>3356</v>
      </c>
      <c r="F58" s="26">
        <v>1744</v>
      </c>
      <c r="G58" s="26">
        <v>1612</v>
      </c>
      <c r="H58" s="46"/>
      <c r="I58" s="46"/>
      <c r="J58" s="46"/>
    </row>
    <row r="59" spans="1:10" ht="13.5" customHeight="1">
      <c r="A59" s="28" t="s">
        <v>79</v>
      </c>
      <c r="B59" s="48">
        <v>6</v>
      </c>
      <c r="C59" s="49">
        <v>195</v>
      </c>
      <c r="D59" s="49">
        <v>101</v>
      </c>
      <c r="E59" s="45">
        <f t="shared" si="3"/>
        <v>3438</v>
      </c>
      <c r="F59" s="49">
        <v>1734</v>
      </c>
      <c r="G59" s="49">
        <v>1704</v>
      </c>
      <c r="H59" s="5"/>
      <c r="I59" s="5"/>
      <c r="J59" s="5"/>
    </row>
    <row r="60" spans="1:10" ht="13.5" customHeight="1">
      <c r="A60" s="28" t="s">
        <v>81</v>
      </c>
      <c r="B60" s="25">
        <v>6</v>
      </c>
      <c r="C60" s="26">
        <v>204</v>
      </c>
      <c r="D60" s="26">
        <v>108</v>
      </c>
      <c r="E60" s="31">
        <f>SUM(F60:G60)</f>
        <v>3524</v>
      </c>
      <c r="F60" s="26">
        <v>1771</v>
      </c>
      <c r="G60" s="26">
        <v>1753</v>
      </c>
      <c r="H60" s="5"/>
      <c r="I60" s="5"/>
      <c r="J60" s="5"/>
    </row>
    <row r="61" spans="1:10" s="7" customFormat="1" ht="13.5" customHeight="1">
      <c r="A61" s="29" t="s">
        <v>84</v>
      </c>
      <c r="B61" s="54">
        <v>6</v>
      </c>
      <c r="C61" s="53">
        <v>212</v>
      </c>
      <c r="D61" s="53">
        <v>112</v>
      </c>
      <c r="E61" s="56">
        <f t="shared" si="3"/>
        <v>3631</v>
      </c>
      <c r="F61" s="53">
        <v>1843</v>
      </c>
      <c r="G61" s="53">
        <v>1788</v>
      </c>
      <c r="H61" s="6"/>
      <c r="I61" s="6"/>
      <c r="J61" s="6"/>
    </row>
    <row r="62" spans="1:10" ht="14.25" customHeight="1" thickBot="1">
      <c r="A62" s="42"/>
      <c r="B62" s="33"/>
      <c r="C62" s="34"/>
      <c r="D62" s="34"/>
      <c r="E62" s="34"/>
      <c r="F62" s="34"/>
      <c r="G62" s="34"/>
      <c r="H62" s="5"/>
      <c r="I62" s="5"/>
      <c r="J62" s="5"/>
    </row>
    <row r="63" spans="1:10" ht="12.75">
      <c r="A63" s="31"/>
      <c r="B63" s="31"/>
      <c r="C63" s="31"/>
      <c r="D63" s="31"/>
      <c r="E63" s="31"/>
      <c r="F63" s="31"/>
      <c r="G63" s="31"/>
      <c r="H63" s="5"/>
      <c r="I63" s="5"/>
      <c r="J63" s="5"/>
    </row>
    <row r="64" spans="1:10" ht="15.75">
      <c r="A64" s="60" t="s">
        <v>35</v>
      </c>
      <c r="B64" s="60"/>
      <c r="C64" s="60"/>
      <c r="D64" s="60"/>
      <c r="E64" s="60"/>
      <c r="F64" s="60"/>
      <c r="G64" s="60"/>
      <c r="H64" s="5"/>
      <c r="I64" s="5"/>
      <c r="J64" s="5"/>
    </row>
    <row r="65" spans="1:10" ht="13.5" thickBot="1">
      <c r="A65" s="8"/>
      <c r="B65" s="8"/>
      <c r="C65" s="8"/>
      <c r="D65" s="8"/>
      <c r="E65" s="8"/>
      <c r="G65" s="9" t="s">
        <v>1</v>
      </c>
      <c r="H65" s="5"/>
      <c r="I65" s="5"/>
      <c r="J65" s="5"/>
    </row>
    <row r="66" spans="1:10" ht="13.5" customHeight="1">
      <c r="A66" s="61" t="s">
        <v>2</v>
      </c>
      <c r="B66" s="63" t="s">
        <v>3</v>
      </c>
      <c r="C66" s="63" t="s">
        <v>4</v>
      </c>
      <c r="D66" s="63"/>
      <c r="E66" s="65" t="s">
        <v>36</v>
      </c>
      <c r="F66" s="65"/>
      <c r="G66" s="66"/>
      <c r="H66" s="5"/>
      <c r="I66" s="5"/>
      <c r="J66" s="5"/>
    </row>
    <row r="67" spans="1:10" ht="13.5" customHeight="1">
      <c r="A67" s="62"/>
      <c r="B67" s="64"/>
      <c r="C67" s="64"/>
      <c r="D67" s="64"/>
      <c r="E67" s="10" t="s">
        <v>7</v>
      </c>
      <c r="F67" s="10" t="s">
        <v>8</v>
      </c>
      <c r="G67" s="11" t="s">
        <v>9</v>
      </c>
      <c r="H67" s="5"/>
      <c r="I67" s="5"/>
      <c r="J67" s="5"/>
    </row>
    <row r="68" spans="1:10" ht="13.5" customHeight="1">
      <c r="A68" s="32" t="s">
        <v>62</v>
      </c>
      <c r="B68" s="35">
        <v>2</v>
      </c>
      <c r="C68" s="58">
        <v>108</v>
      </c>
      <c r="D68" s="58"/>
      <c r="E68" s="13">
        <f aca="true" t="shared" si="4" ref="E68:E74">SUM(F68:G68)</f>
        <v>1710</v>
      </c>
      <c r="F68" s="13">
        <v>690</v>
      </c>
      <c r="G68" s="13">
        <v>1020</v>
      </c>
      <c r="H68" s="5"/>
      <c r="I68" s="5"/>
      <c r="J68" s="5"/>
    </row>
    <row r="69" spans="1:10" ht="13.5" customHeight="1">
      <c r="A69" s="15" t="s">
        <v>37</v>
      </c>
      <c r="B69" s="16">
        <v>2</v>
      </c>
      <c r="C69" s="59">
        <v>105</v>
      </c>
      <c r="D69" s="59"/>
      <c r="E69" s="13">
        <f t="shared" si="4"/>
        <v>1681</v>
      </c>
      <c r="F69" s="13">
        <v>682</v>
      </c>
      <c r="G69" s="13">
        <v>999</v>
      </c>
      <c r="H69" s="5"/>
      <c r="I69" s="5"/>
      <c r="J69" s="5"/>
    </row>
    <row r="70" spans="1:10" ht="13.5" customHeight="1">
      <c r="A70" s="15" t="s">
        <v>38</v>
      </c>
      <c r="B70" s="16">
        <v>2</v>
      </c>
      <c r="C70" s="59">
        <v>103</v>
      </c>
      <c r="D70" s="59"/>
      <c r="E70" s="13">
        <f t="shared" si="4"/>
        <v>1624</v>
      </c>
      <c r="F70" s="13">
        <v>642</v>
      </c>
      <c r="G70" s="13">
        <v>982</v>
      </c>
      <c r="H70" s="5"/>
      <c r="I70" s="5"/>
      <c r="J70" s="5"/>
    </row>
    <row r="71" spans="1:10" ht="13.5" customHeight="1">
      <c r="A71" s="15" t="s">
        <v>12</v>
      </c>
      <c r="B71" s="16">
        <v>2</v>
      </c>
      <c r="C71" s="59">
        <v>101</v>
      </c>
      <c r="D71" s="59"/>
      <c r="E71" s="13">
        <f t="shared" si="4"/>
        <v>1570</v>
      </c>
      <c r="F71" s="13">
        <v>620</v>
      </c>
      <c r="G71" s="13">
        <v>950</v>
      </c>
      <c r="H71" s="5"/>
      <c r="I71" s="5"/>
      <c r="J71" s="5"/>
    </row>
    <row r="72" spans="1:10" s="7" customFormat="1" ht="13.5" customHeight="1">
      <c r="A72" s="15" t="s">
        <v>13</v>
      </c>
      <c r="B72" s="16">
        <v>2</v>
      </c>
      <c r="C72" s="59">
        <v>100</v>
      </c>
      <c r="D72" s="59"/>
      <c r="E72" s="13">
        <f t="shared" si="4"/>
        <v>1512</v>
      </c>
      <c r="F72" s="13">
        <v>629</v>
      </c>
      <c r="G72" s="13">
        <v>883</v>
      </c>
      <c r="H72" s="6"/>
      <c r="I72" s="6"/>
      <c r="J72" s="6"/>
    </row>
    <row r="73" spans="1:10" s="7" customFormat="1" ht="13.5" customHeight="1">
      <c r="A73" s="15" t="s">
        <v>14</v>
      </c>
      <c r="B73" s="16">
        <v>2</v>
      </c>
      <c r="C73" s="59">
        <v>96</v>
      </c>
      <c r="D73" s="59"/>
      <c r="E73" s="13">
        <f t="shared" si="4"/>
        <v>1434</v>
      </c>
      <c r="F73" s="13">
        <v>629</v>
      </c>
      <c r="G73" s="13">
        <v>805</v>
      </c>
      <c r="H73" s="6"/>
      <c r="I73" s="6"/>
      <c r="J73" s="6"/>
    </row>
    <row r="74" spans="1:10" s="7" customFormat="1" ht="13.5" customHeight="1">
      <c r="A74" s="15" t="s">
        <v>39</v>
      </c>
      <c r="B74" s="13">
        <v>2</v>
      </c>
      <c r="C74" s="59">
        <v>88</v>
      </c>
      <c r="D74" s="59"/>
      <c r="E74" s="13">
        <f t="shared" si="4"/>
        <v>1234</v>
      </c>
      <c r="F74" s="13">
        <v>546</v>
      </c>
      <c r="G74" s="13">
        <v>688</v>
      </c>
      <c r="H74" s="6"/>
      <c r="I74" s="6"/>
      <c r="J74" s="6"/>
    </row>
    <row r="75" spans="1:10" s="7" customFormat="1" ht="13.5" customHeight="1">
      <c r="A75" s="15" t="s">
        <v>40</v>
      </c>
      <c r="B75" s="36" t="s">
        <v>56</v>
      </c>
      <c r="C75" s="59">
        <v>91</v>
      </c>
      <c r="D75" s="59"/>
      <c r="E75" s="36" t="s">
        <v>41</v>
      </c>
      <c r="F75" s="13">
        <v>532</v>
      </c>
      <c r="G75" s="13">
        <v>763</v>
      </c>
      <c r="H75" s="6"/>
      <c r="I75" s="6"/>
      <c r="J75" s="6"/>
    </row>
    <row r="76" spans="1:10" s="7" customFormat="1" ht="13.5" customHeight="1">
      <c r="A76" s="14" t="s">
        <v>42</v>
      </c>
      <c r="B76" s="36" t="s">
        <v>43</v>
      </c>
      <c r="C76" s="57">
        <v>93</v>
      </c>
      <c r="D76" s="57"/>
      <c r="E76" s="36" t="s">
        <v>44</v>
      </c>
      <c r="F76" s="19">
        <v>581</v>
      </c>
      <c r="G76" s="19">
        <v>785</v>
      </c>
      <c r="H76" s="6"/>
      <c r="I76" s="6"/>
      <c r="J76" s="6"/>
    </row>
    <row r="77" spans="1:10" s="7" customFormat="1" ht="13.5" customHeight="1">
      <c r="A77" s="14" t="s">
        <v>45</v>
      </c>
      <c r="B77" s="37" t="s">
        <v>43</v>
      </c>
      <c r="C77" s="57">
        <v>104</v>
      </c>
      <c r="D77" s="57"/>
      <c r="E77" s="36" t="s">
        <v>46</v>
      </c>
      <c r="F77" s="19">
        <v>655</v>
      </c>
      <c r="G77" s="19">
        <v>866</v>
      </c>
      <c r="H77" s="6"/>
      <c r="I77" s="6"/>
      <c r="J77" s="6"/>
    </row>
    <row r="78" spans="1:10" s="7" customFormat="1" ht="13.5" customHeight="1">
      <c r="A78" s="14" t="s">
        <v>47</v>
      </c>
      <c r="B78" s="37" t="s">
        <v>43</v>
      </c>
      <c r="C78" s="57">
        <v>108</v>
      </c>
      <c r="D78" s="57"/>
      <c r="E78" s="36" t="s">
        <v>48</v>
      </c>
      <c r="F78" s="19">
        <v>704</v>
      </c>
      <c r="G78" s="19">
        <v>902</v>
      </c>
      <c r="H78" s="6"/>
      <c r="I78" s="6"/>
      <c r="J78" s="6"/>
    </row>
    <row r="79" spans="1:10" ht="13.5" customHeight="1">
      <c r="A79" s="14" t="s">
        <v>20</v>
      </c>
      <c r="B79" s="38" t="s">
        <v>43</v>
      </c>
      <c r="C79" s="38"/>
      <c r="D79" s="38">
        <v>112</v>
      </c>
      <c r="E79" s="38" t="s">
        <v>49</v>
      </c>
      <c r="F79" s="22">
        <v>750</v>
      </c>
      <c r="G79" s="22">
        <v>899</v>
      </c>
      <c r="H79" s="5"/>
      <c r="I79" s="5"/>
      <c r="J79" s="5"/>
    </row>
    <row r="80" spans="1:10" ht="13.5" customHeight="1">
      <c r="A80" s="24" t="s">
        <v>50</v>
      </c>
      <c r="B80" s="39" t="s">
        <v>43</v>
      </c>
      <c r="C80" s="39"/>
      <c r="D80" s="39">
        <v>115</v>
      </c>
      <c r="E80" s="39" t="s">
        <v>51</v>
      </c>
      <c r="F80" s="26">
        <v>761</v>
      </c>
      <c r="G80" s="26">
        <v>915</v>
      </c>
      <c r="H80" s="5"/>
      <c r="I80" s="5"/>
      <c r="J80" s="5"/>
    </row>
    <row r="81" spans="1:10" ht="13.5" customHeight="1">
      <c r="A81" s="24" t="s">
        <v>22</v>
      </c>
      <c r="B81" s="39" t="s">
        <v>43</v>
      </c>
      <c r="C81" s="39"/>
      <c r="D81" s="39">
        <v>115</v>
      </c>
      <c r="E81" s="39" t="s">
        <v>52</v>
      </c>
      <c r="F81" s="26">
        <v>730</v>
      </c>
      <c r="G81" s="26">
        <v>961</v>
      </c>
      <c r="H81" s="5"/>
      <c r="I81" s="5"/>
      <c r="J81" s="5"/>
    </row>
    <row r="82" spans="1:10" ht="13.5" customHeight="1">
      <c r="A82" s="24" t="s">
        <v>23</v>
      </c>
      <c r="B82" s="39" t="s">
        <v>43</v>
      </c>
      <c r="C82" s="39"/>
      <c r="D82" s="39">
        <v>117</v>
      </c>
      <c r="E82" s="39" t="s">
        <v>53</v>
      </c>
      <c r="F82" s="26">
        <v>688</v>
      </c>
      <c r="G82" s="26">
        <v>1002</v>
      </c>
      <c r="H82" s="5"/>
      <c r="I82" s="5"/>
      <c r="J82" s="5"/>
    </row>
    <row r="83" spans="1:10" ht="13.5" customHeight="1">
      <c r="A83" s="28" t="s">
        <v>24</v>
      </c>
      <c r="B83" s="39" t="s">
        <v>43</v>
      </c>
      <c r="C83" s="39"/>
      <c r="D83" s="39">
        <v>114</v>
      </c>
      <c r="E83" s="39" t="s">
        <v>60</v>
      </c>
      <c r="F83" s="26">
        <v>705</v>
      </c>
      <c r="G83" s="26">
        <v>1012</v>
      </c>
      <c r="H83" s="5"/>
      <c r="I83" s="5"/>
      <c r="J83" s="5"/>
    </row>
    <row r="84" spans="1:10" ht="13.5" customHeight="1">
      <c r="A84" s="28" t="s">
        <v>57</v>
      </c>
      <c r="B84" s="39" t="s">
        <v>58</v>
      </c>
      <c r="C84" s="39"/>
      <c r="D84" s="39">
        <v>119</v>
      </c>
      <c r="E84" s="39" t="s">
        <v>59</v>
      </c>
      <c r="F84" s="26">
        <v>729</v>
      </c>
      <c r="G84" s="26">
        <v>1025</v>
      </c>
      <c r="H84" s="5"/>
      <c r="I84" s="5"/>
      <c r="J84" s="5"/>
    </row>
    <row r="85" spans="1:10" ht="13.5" customHeight="1">
      <c r="A85" s="28" t="s">
        <v>63</v>
      </c>
      <c r="B85" s="39" t="s">
        <v>58</v>
      </c>
      <c r="C85" s="39"/>
      <c r="D85" s="39">
        <v>116</v>
      </c>
      <c r="E85" s="39" t="s">
        <v>64</v>
      </c>
      <c r="F85" s="26">
        <v>734</v>
      </c>
      <c r="G85" s="26">
        <v>1025</v>
      </c>
      <c r="H85" s="5"/>
      <c r="I85" s="5"/>
      <c r="J85" s="5"/>
    </row>
    <row r="86" spans="1:10" ht="13.5" customHeight="1">
      <c r="A86" s="28" t="s">
        <v>65</v>
      </c>
      <c r="B86" s="39" t="s">
        <v>58</v>
      </c>
      <c r="C86" s="39"/>
      <c r="D86" s="39">
        <v>118</v>
      </c>
      <c r="E86" s="39" t="s">
        <v>66</v>
      </c>
      <c r="F86" s="26">
        <v>716</v>
      </c>
      <c r="G86" s="26">
        <v>1047</v>
      </c>
      <c r="H86" s="5"/>
      <c r="I86" s="5"/>
      <c r="J86" s="5"/>
    </row>
    <row r="87" spans="1:10" ht="13.5" customHeight="1">
      <c r="A87" s="28" t="s">
        <v>68</v>
      </c>
      <c r="B87" s="39" t="s">
        <v>70</v>
      </c>
      <c r="C87" s="39"/>
      <c r="D87" s="39">
        <v>117</v>
      </c>
      <c r="E87" s="39" t="s">
        <v>71</v>
      </c>
      <c r="F87" s="26">
        <v>711</v>
      </c>
      <c r="G87" s="26">
        <v>1068</v>
      </c>
      <c r="H87" s="5"/>
      <c r="I87" s="5"/>
      <c r="J87" s="5"/>
    </row>
    <row r="88" spans="1:10" ht="13.5" customHeight="1">
      <c r="A88" s="28" t="s">
        <v>72</v>
      </c>
      <c r="B88" s="39" t="s">
        <v>70</v>
      </c>
      <c r="C88" s="39"/>
      <c r="D88" s="39">
        <v>116</v>
      </c>
      <c r="E88" s="39" t="s">
        <v>73</v>
      </c>
      <c r="F88" s="26">
        <v>707</v>
      </c>
      <c r="G88" s="26">
        <v>1073</v>
      </c>
      <c r="H88" s="5"/>
      <c r="I88" s="5"/>
      <c r="J88" s="5"/>
    </row>
    <row r="89" spans="1:10" s="47" customFormat="1" ht="13.5" customHeight="1">
      <c r="A89" s="44" t="s">
        <v>74</v>
      </c>
      <c r="B89" s="39" t="s">
        <v>70</v>
      </c>
      <c r="C89" s="39"/>
      <c r="D89" s="39">
        <v>120</v>
      </c>
      <c r="E89" s="39" t="s">
        <v>77</v>
      </c>
      <c r="F89" s="26">
        <v>678</v>
      </c>
      <c r="G89" s="26">
        <v>1047</v>
      </c>
      <c r="H89" s="46"/>
      <c r="I89" s="46"/>
      <c r="J89" s="46"/>
    </row>
    <row r="90" spans="1:10" ht="13.5" customHeight="1">
      <c r="A90" s="28" t="s">
        <v>78</v>
      </c>
      <c r="B90" s="39" t="s">
        <v>70</v>
      </c>
      <c r="C90" s="51"/>
      <c r="D90" s="51">
        <v>119</v>
      </c>
      <c r="E90" s="51" t="s">
        <v>82</v>
      </c>
      <c r="F90" s="49">
        <v>691</v>
      </c>
      <c r="G90" s="49">
        <v>1007</v>
      </c>
      <c r="H90" s="5"/>
      <c r="I90" s="5"/>
      <c r="J90" s="5"/>
    </row>
    <row r="91" spans="1:10" ht="13.5" customHeight="1">
      <c r="A91" s="28" t="s">
        <v>81</v>
      </c>
      <c r="B91" s="51" t="s">
        <v>70</v>
      </c>
      <c r="C91" s="51"/>
      <c r="D91" s="51" t="s">
        <v>87</v>
      </c>
      <c r="E91" s="51" t="s">
        <v>83</v>
      </c>
      <c r="F91" s="49">
        <v>656</v>
      </c>
      <c r="G91" s="49">
        <v>1006</v>
      </c>
      <c r="H91" s="5"/>
      <c r="I91" s="5"/>
      <c r="J91" s="5"/>
    </row>
    <row r="92" spans="1:10" ht="13.5" customHeight="1">
      <c r="A92" s="29" t="s">
        <v>84</v>
      </c>
      <c r="B92" s="52" t="s">
        <v>70</v>
      </c>
      <c r="C92" s="52"/>
      <c r="D92" s="52" t="s">
        <v>86</v>
      </c>
      <c r="E92" s="52" t="s">
        <v>85</v>
      </c>
      <c r="F92" s="53">
        <v>646</v>
      </c>
      <c r="G92" s="53">
        <v>986</v>
      </c>
      <c r="H92" s="5"/>
      <c r="I92" s="5"/>
      <c r="J92" s="5"/>
    </row>
    <row r="93" spans="1:10" ht="14.25" customHeight="1" thickBot="1">
      <c r="A93" s="42"/>
      <c r="B93" s="33"/>
      <c r="C93" s="34"/>
      <c r="D93" s="34"/>
      <c r="E93" s="34"/>
      <c r="F93" s="34"/>
      <c r="G93" s="34"/>
      <c r="H93" s="5"/>
      <c r="I93" s="5"/>
      <c r="J93" s="5"/>
    </row>
    <row r="94" spans="1:10" ht="12.75">
      <c r="A94" s="40" t="s">
        <v>54</v>
      </c>
      <c r="B94" s="31"/>
      <c r="C94" s="31"/>
      <c r="D94" s="31"/>
      <c r="E94" s="31"/>
      <c r="F94" s="31"/>
      <c r="G94" s="31"/>
      <c r="H94" s="5"/>
      <c r="I94" s="5"/>
      <c r="J94" s="5"/>
    </row>
    <row r="95" spans="1:10" ht="12.75">
      <c r="A95" s="40" t="s">
        <v>55</v>
      </c>
      <c r="B95" s="31"/>
      <c r="C95" s="41"/>
      <c r="D95" s="31"/>
      <c r="E95" s="31"/>
      <c r="F95" s="31"/>
      <c r="G95" s="31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7" ht="12">
      <c r="A181" s="5"/>
      <c r="B181" s="5"/>
      <c r="C181" s="5"/>
      <c r="D181" s="5"/>
      <c r="E181" s="5"/>
      <c r="F181" s="5"/>
      <c r="G181" s="5"/>
    </row>
    <row r="182" spans="1:7" ht="12">
      <c r="A182" s="5"/>
      <c r="B182" s="5"/>
      <c r="C182" s="5"/>
      <c r="D182" s="5"/>
      <c r="E182" s="5"/>
      <c r="F182" s="5"/>
      <c r="G182" s="5"/>
    </row>
    <row r="183" spans="1:7" ht="12">
      <c r="A183" s="5"/>
      <c r="B183" s="5"/>
      <c r="C183" s="5"/>
      <c r="D183" s="5"/>
      <c r="E183" s="5"/>
      <c r="F183" s="5"/>
      <c r="G183" s="5"/>
    </row>
  </sheetData>
  <sheetProtection/>
  <mergeCells count="29">
    <mergeCell ref="A1:G1"/>
    <mergeCell ref="A2:G2"/>
    <mergeCell ref="A4:A5"/>
    <mergeCell ref="B4:B5"/>
    <mergeCell ref="C4:C5"/>
    <mergeCell ref="D4:D5"/>
    <mergeCell ref="E4:G4"/>
    <mergeCell ref="A33:G33"/>
    <mergeCell ref="A35:A36"/>
    <mergeCell ref="B35:B36"/>
    <mergeCell ref="C35:C36"/>
    <mergeCell ref="D35:D36"/>
    <mergeCell ref="E35:G35"/>
    <mergeCell ref="C78:D78"/>
    <mergeCell ref="A64:G64"/>
    <mergeCell ref="A66:A67"/>
    <mergeCell ref="B66:B67"/>
    <mergeCell ref="C66:D67"/>
    <mergeCell ref="E66:G66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8" r:id="rId1"/>
  <ignoredErrors>
    <ignoredError sqref="A69:A88 A38:A57 A7:A26 A28:A30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2016-03-29T07:20:07Z</cp:lastPrinted>
  <dcterms:created xsi:type="dcterms:W3CDTF">2014-10-31T02:38:35Z</dcterms:created>
  <dcterms:modified xsi:type="dcterms:W3CDTF">2023-06-08T05:19:34Z</dcterms:modified>
  <cp:category/>
  <cp:version/>
  <cp:contentType/>
  <cp:contentStatus/>
</cp:coreProperties>
</file>