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<sst xmlns="http://schemas.openxmlformats.org/spreadsheetml/2006/main" count="95" uniqueCount="55">
  <si>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11-4 市 内 3 駅 利 用 状 況</t>
  </si>
  <si>
    <t>年　度</t>
  </si>
  <si>
    <t>乗　　車　　人　　員</t>
  </si>
  <si>
    <t>１　日　当　た　り</t>
  </si>
  <si>
    <t>総　　数</t>
  </si>
  <si>
    <t>うち定期</t>
  </si>
  <si>
    <t>うち定期以外</t>
  </si>
  <si>
    <t>平成９年度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</si>
  <si>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</si>
  <si>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</si>
  <si>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</si>
  <si>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</si>
  <si>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</si>
  <si>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</si>
  <si>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</si>
  <si>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</si>
  <si>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</si>
  <si>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</si>
  <si>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</si>
  <si>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</si>
  <si>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</si>
  <si>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</si>
  <si>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</si>
  <si>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戸　田　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</si>
  <si>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</si>
  <si>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</si>
  <si>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</si>
  <si>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</si>
  <si>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</si>
  <si>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</si>
  <si>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</si>
  <si>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</si>
  <si>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</si>
  <si>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</si>
  <si>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</si>
  <si>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</si>
  <si>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　※１８年度までは端数四捨五入、１９年度より端数切り捨て。</t>
  </si>
  <si>
    <t>25</t>
  </si>
  <si>
    <r>
      <t>戸 田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公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園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駅</t>
    </r>
  </si>
  <si>
    <r>
      <t>北 戸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田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駅</t>
    </r>
  </si>
  <si>
    <t>　著作者：東日本旅客鉄道株式会社大宮支社　及び　戸田市</t>
  </si>
  <si>
    <t>26</t>
  </si>
  <si>
    <t>27</t>
  </si>
  <si>
    <t>28</t>
  </si>
  <si>
    <t>28</t>
  </si>
  <si>
    <t>28</t>
  </si>
  <si>
    <t>29</t>
  </si>
  <si>
    <t>30</t>
  </si>
  <si>
    <t>30</t>
  </si>
  <si>
    <t xml:space="preserve">  ※平成３０年度から総数計算については、１日乗車人数×３６５（もしくは３６６）日で計算</t>
  </si>
  <si>
    <t>令和元年度</t>
  </si>
  <si>
    <t>２</t>
  </si>
  <si>
    <t>　（東日本旅客鉄道株式会社大宮支社に確認）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</si>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</sst>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7" fillId="33" borderId="0" xfId="0" applyNumberFormat="1" applyFont="1" applyFill="1" applyAlignment="1">
      <alignment vertical="center"/>
    </xf>
    <xf numFmtId="176" fontId="7" fillId="34" borderId="10" xfId="0" applyNumberFormat="1" applyFont="1" applyFill="1" applyBorder="1" applyAlignment="1">
      <alignment horizontal="center" vertical="center" shrinkToFit="1"/>
    </xf>
    <xf numFmtId="176" fontId="7" fillId="34" borderId="11" xfId="0" applyNumberFormat="1" applyFont="1" applyFill="1" applyBorder="1" applyAlignment="1">
      <alignment horizontal="center" vertical="center" shrinkToFit="1"/>
    </xf>
    <xf numFmtId="176" fontId="7" fillId="35" borderId="12" xfId="0" applyNumberFormat="1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vertical="center"/>
    </xf>
    <xf numFmtId="176" fontId="7" fillId="35" borderId="12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46" fillId="33" borderId="12" xfId="0" applyNumberFormat="1" applyFont="1" applyFill="1" applyBorder="1" applyAlignment="1">
      <alignment horizontal="center" vertical="center"/>
    </xf>
    <xf numFmtId="176" fontId="46" fillId="35" borderId="0" xfId="0" applyNumberFormat="1" applyFont="1" applyFill="1" applyBorder="1" applyAlignment="1">
      <alignment vertical="center"/>
    </xf>
    <xf numFmtId="176" fontId="46" fillId="35" borderId="12" xfId="0" applyNumberFormat="1" applyFont="1" applyFill="1" applyBorder="1" applyAlignment="1">
      <alignment vertical="center"/>
    </xf>
    <xf numFmtId="49" fontId="46" fillId="35" borderId="12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vertical="center"/>
    </xf>
    <xf numFmtId="176" fontId="46" fillId="33" borderId="12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2" xfId="0" applyNumberFormat="1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vertical="center"/>
    </xf>
    <xf numFmtId="176" fontId="9" fillId="33" borderId="12" xfId="0" applyNumberFormat="1" applyFont="1" applyFill="1" applyBorder="1" applyAlignment="1">
      <alignment vertical="center"/>
    </xf>
    <xf numFmtId="49" fontId="9" fillId="35" borderId="12" xfId="0" applyNumberFormat="1" applyFont="1" applyFill="1" applyBorder="1" applyAlignment="1">
      <alignment vertical="center"/>
    </xf>
    <xf numFmtId="49" fontId="9" fillId="35" borderId="13" xfId="0" applyNumberFormat="1" applyFont="1" applyFill="1" applyBorder="1" applyAlignment="1">
      <alignment vertical="center"/>
    </xf>
    <xf numFmtId="176" fontId="9" fillId="33" borderId="13" xfId="0" applyNumberFormat="1" applyFont="1" applyFill="1" applyBorder="1" applyAlignment="1">
      <alignment vertical="center"/>
    </xf>
    <xf numFmtId="176" fontId="7" fillId="33" borderId="14" xfId="0" applyNumberFormat="1" applyFont="1" applyFill="1" applyBorder="1" applyAlignment="1">
      <alignment vertical="center"/>
    </xf>
    <xf numFmtId="176" fontId="46" fillId="33" borderId="0" xfId="0" applyNumberFormat="1" applyFont="1" applyFill="1" applyBorder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36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76" fontId="7" fillId="34" borderId="15" xfId="0" applyNumberFormat="1" applyFont="1" applyFill="1" applyBorder="1" applyAlignment="1">
      <alignment horizontal="center" vertical="center"/>
    </xf>
    <xf numFmtId="176" fontId="7" fillId="34" borderId="16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176" fontId="7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tabSelected="1" zoomScalePageLayoutView="0" workbookViewId="0" topLeftCell="A64">
      <selection activeCell="J75" sqref="J75"/>
    </sheetView>
  </sheetViews>
  <sheetFormatPr defaultColWidth="9.00390625" defaultRowHeight="15"/>
  <cols>
    <col min="1" max="1" width="10.7109375" style="2" customWidth="1"/>
    <col min="2" max="2" width="14.140625" style="2" customWidth="1"/>
    <col min="3" max="4" width="13.140625" style="2" customWidth="1"/>
    <col min="5" max="7" width="12.140625" style="2" customWidth="1"/>
    <col min="8" max="10" width="8.7109375" style="2" customWidth="1"/>
    <col min="11" max="16384" width="9.00390625" style="2" customWidth="1"/>
  </cols>
  <sheetData>
    <row r="1" spans="1:7" s="1" customFormat="1" ht="15.75">
      <c r="A1" s="34" t="s">
        <v>0</v>
      </c>
      <c r="B1" s="34"/>
      <c r="C1" s="34"/>
      <c r="D1" s="34"/>
      <c r="E1" s="34"/>
      <c r="F1" s="34"/>
      <c r="G1" s="34"/>
    </row>
    <row r="2" spans="1:7" ht="13.5" thickBot="1">
      <c r="A2" s="8"/>
      <c r="B2" s="8"/>
      <c r="C2" s="8"/>
      <c r="D2" s="8"/>
      <c r="E2" s="8"/>
      <c r="F2" s="8"/>
      <c r="G2" s="8"/>
    </row>
    <row r="3" spans="1:10" s="7" customFormat="1" ht="12.75">
      <c r="A3" s="35" t="s">
        <v>1</v>
      </c>
      <c r="B3" s="37" t="s">
        <v>2</v>
      </c>
      <c r="C3" s="37"/>
      <c r="D3" s="37"/>
      <c r="E3" s="37" t="s">
        <v>3</v>
      </c>
      <c r="F3" s="37"/>
      <c r="G3" s="38"/>
      <c r="H3" s="6"/>
      <c r="I3" s="6"/>
      <c r="J3" s="6"/>
    </row>
    <row r="4" spans="1:10" s="7" customFormat="1" ht="12.75">
      <c r="A4" s="36"/>
      <c r="B4" s="9" t="s">
        <v>4</v>
      </c>
      <c r="C4" s="9" t="s">
        <v>5</v>
      </c>
      <c r="D4" s="9" t="s">
        <v>6</v>
      </c>
      <c r="E4" s="9" t="s">
        <v>4</v>
      </c>
      <c r="F4" s="9" t="s">
        <v>5</v>
      </c>
      <c r="G4" s="10" t="s">
        <v>6</v>
      </c>
      <c r="H4" s="6"/>
      <c r="I4" s="6"/>
      <c r="J4" s="6"/>
    </row>
    <row r="5" spans="1:10" ht="12.75">
      <c r="A5" s="39" t="s">
        <v>38</v>
      </c>
      <c r="B5" s="39"/>
      <c r="C5" s="39"/>
      <c r="D5" s="39"/>
      <c r="E5" s="39"/>
      <c r="F5" s="39"/>
      <c r="G5" s="39"/>
      <c r="H5" s="3"/>
      <c r="I5" s="3"/>
      <c r="J5" s="3"/>
    </row>
    <row r="6" spans="1:10" ht="12.75">
      <c r="A6" s="11" t="s">
        <v>7</v>
      </c>
      <c r="B6" s="12">
        <v>8225278</v>
      </c>
      <c r="C6" s="12">
        <v>5338148</v>
      </c>
      <c r="D6" s="13">
        <v>2887130</v>
      </c>
      <c r="E6" s="12">
        <v>22535</v>
      </c>
      <c r="F6" s="12">
        <v>14625</v>
      </c>
      <c r="G6" s="12">
        <v>7910</v>
      </c>
      <c r="H6" s="3"/>
      <c r="I6" s="3"/>
      <c r="J6" s="3"/>
    </row>
    <row r="7" spans="1:10" ht="12.75">
      <c r="A7" s="14" t="s">
        <v>8</v>
      </c>
      <c r="B7" s="12">
        <v>8345918</v>
      </c>
      <c r="C7" s="12">
        <v>5475640</v>
      </c>
      <c r="D7" s="13">
        <v>2870278</v>
      </c>
      <c r="E7" s="12">
        <v>22866</v>
      </c>
      <c r="F7" s="12">
        <v>15002</v>
      </c>
      <c r="G7" s="12">
        <v>7864</v>
      </c>
      <c r="H7" s="3"/>
      <c r="I7" s="3"/>
      <c r="J7" s="3"/>
    </row>
    <row r="8" spans="1:10" ht="12.75">
      <c r="A8" s="14" t="s">
        <v>9</v>
      </c>
      <c r="B8" s="12">
        <v>8446395</v>
      </c>
      <c r="C8" s="12">
        <v>5539329</v>
      </c>
      <c r="D8" s="13">
        <v>2907066</v>
      </c>
      <c r="E8" s="12">
        <v>23078</v>
      </c>
      <c r="F8" s="12">
        <v>15135</v>
      </c>
      <c r="G8" s="12">
        <v>7943</v>
      </c>
      <c r="H8" s="3"/>
      <c r="I8" s="3"/>
      <c r="J8" s="3"/>
    </row>
    <row r="9" spans="1:10" ht="12.75">
      <c r="A9" s="14" t="s">
        <v>10</v>
      </c>
      <c r="B9" s="12">
        <v>8675731</v>
      </c>
      <c r="C9" s="12">
        <v>5747561</v>
      </c>
      <c r="D9" s="13">
        <v>2928170</v>
      </c>
      <c r="E9" s="12">
        <v>23769</v>
      </c>
      <c r="F9" s="12">
        <v>15747</v>
      </c>
      <c r="G9" s="12">
        <v>8022</v>
      </c>
      <c r="H9" s="3"/>
      <c r="I9" s="3"/>
      <c r="J9" s="3"/>
    </row>
    <row r="10" spans="1:10" ht="12.75">
      <c r="A10" s="14" t="s">
        <v>11</v>
      </c>
      <c r="B10" s="12">
        <v>9088454</v>
      </c>
      <c r="C10" s="12">
        <v>5997473</v>
      </c>
      <c r="D10" s="13">
        <v>3090981</v>
      </c>
      <c r="E10" s="12">
        <v>24900</v>
      </c>
      <c r="F10" s="12">
        <v>16431</v>
      </c>
      <c r="G10" s="12">
        <v>8468</v>
      </c>
      <c r="H10" s="3"/>
      <c r="I10" s="3"/>
      <c r="J10" s="3"/>
    </row>
    <row r="11" spans="1:10" s="5" customFormat="1" ht="12.75">
      <c r="A11" s="14" t="s">
        <v>12</v>
      </c>
      <c r="B11" s="12">
        <v>9358126</v>
      </c>
      <c r="C11" s="12">
        <v>6235614</v>
      </c>
      <c r="D11" s="13">
        <v>3122512</v>
      </c>
      <c r="E11" s="12">
        <v>25639</v>
      </c>
      <c r="F11" s="12">
        <v>17084</v>
      </c>
      <c r="G11" s="12">
        <v>8555</v>
      </c>
      <c r="H11" s="4"/>
      <c r="I11" s="4"/>
      <c r="J11" s="4"/>
    </row>
    <row r="12" spans="1:10" ht="12.75">
      <c r="A12" s="14" t="s">
        <v>13</v>
      </c>
      <c r="B12" s="12">
        <v>9714810</v>
      </c>
      <c r="C12" s="12">
        <v>6457516</v>
      </c>
      <c r="D12" s="13">
        <v>3257294</v>
      </c>
      <c r="E12" s="12">
        <v>26543</v>
      </c>
      <c r="F12" s="12">
        <v>17643</v>
      </c>
      <c r="G12" s="12">
        <v>8900</v>
      </c>
      <c r="H12" s="3"/>
      <c r="I12" s="3"/>
      <c r="J12" s="3"/>
    </row>
    <row r="13" spans="1:10" ht="12.75">
      <c r="A13" s="14" t="s">
        <v>14</v>
      </c>
      <c r="B13" s="12">
        <v>9996938</v>
      </c>
      <c r="C13" s="12">
        <v>6685325</v>
      </c>
      <c r="D13" s="13">
        <v>3311613</v>
      </c>
      <c r="E13" s="12">
        <v>27389</v>
      </c>
      <c r="F13" s="12">
        <v>18316</v>
      </c>
      <c r="G13" s="12">
        <v>9073</v>
      </c>
      <c r="H13" s="3"/>
      <c r="I13" s="3"/>
      <c r="J13" s="3"/>
    </row>
    <row r="14" spans="1:10" ht="12.75">
      <c r="A14" s="15" t="s">
        <v>15</v>
      </c>
      <c r="B14" s="12">
        <v>10135134</v>
      </c>
      <c r="C14" s="16">
        <v>6840874</v>
      </c>
      <c r="D14" s="17">
        <v>3294260</v>
      </c>
      <c r="E14" s="12">
        <v>27767</v>
      </c>
      <c r="F14" s="16">
        <v>18742</v>
      </c>
      <c r="G14" s="16">
        <v>9025</v>
      </c>
      <c r="H14" s="3"/>
      <c r="I14" s="3"/>
      <c r="J14" s="3"/>
    </row>
    <row r="15" spans="1:10" ht="12.75">
      <c r="A15" s="18" t="s">
        <v>16</v>
      </c>
      <c r="B15" s="12">
        <v>10274570</v>
      </c>
      <c r="C15" s="16">
        <v>6954626</v>
      </c>
      <c r="D15" s="17">
        <v>3319944</v>
      </c>
      <c r="E15" s="12">
        <v>28150</v>
      </c>
      <c r="F15" s="16">
        <v>19054</v>
      </c>
      <c r="G15" s="16">
        <v>9096</v>
      </c>
      <c r="H15" s="3"/>
      <c r="I15" s="3"/>
      <c r="J15" s="3"/>
    </row>
    <row r="16" spans="1:10" s="5" customFormat="1" ht="12.75">
      <c r="A16" s="15" t="s">
        <v>17</v>
      </c>
      <c r="B16" s="12">
        <v>10572288</v>
      </c>
      <c r="C16" s="16">
        <v>7201595</v>
      </c>
      <c r="D16" s="17">
        <v>3370693</v>
      </c>
      <c r="E16" s="12">
        <v>28886</v>
      </c>
      <c r="F16" s="16">
        <v>19676</v>
      </c>
      <c r="G16" s="16">
        <v>9209</v>
      </c>
      <c r="H16" s="4"/>
      <c r="I16" s="4"/>
      <c r="J16" s="4"/>
    </row>
    <row r="17" spans="1:10" s="5" customFormat="1" ht="12.75">
      <c r="A17" s="15" t="s">
        <v>18</v>
      </c>
      <c r="B17" s="12">
        <v>10553963</v>
      </c>
      <c r="C17" s="16">
        <v>7213811</v>
      </c>
      <c r="D17" s="17">
        <v>3340152</v>
      </c>
      <c r="E17" s="12">
        <v>28914</v>
      </c>
      <c r="F17" s="16">
        <v>19763</v>
      </c>
      <c r="G17" s="16">
        <v>9151</v>
      </c>
      <c r="H17" s="4"/>
      <c r="I17" s="4"/>
      <c r="J17" s="4"/>
    </row>
    <row r="18" spans="1:10" s="5" customFormat="1" ht="12.75">
      <c r="A18" s="15" t="s">
        <v>19</v>
      </c>
      <c r="B18" s="12">
        <v>10609586</v>
      </c>
      <c r="C18" s="16">
        <v>7312351</v>
      </c>
      <c r="D18" s="17">
        <v>3297235</v>
      </c>
      <c r="E18" s="12">
        <v>29067</v>
      </c>
      <c r="F18" s="16">
        <v>20033</v>
      </c>
      <c r="G18" s="16">
        <v>9033</v>
      </c>
      <c r="H18" s="4"/>
      <c r="I18" s="4"/>
      <c r="J18" s="4"/>
    </row>
    <row r="19" spans="1:10" s="5" customFormat="1" ht="12.75">
      <c r="A19" s="15" t="s">
        <v>20</v>
      </c>
      <c r="B19" s="12">
        <v>10707874</v>
      </c>
      <c r="C19" s="16">
        <v>7455584</v>
      </c>
      <c r="D19" s="17">
        <v>3252290</v>
      </c>
      <c r="E19" s="12">
        <v>29336</v>
      </c>
      <c r="F19" s="16">
        <v>20426</v>
      </c>
      <c r="G19" s="16">
        <v>8910</v>
      </c>
      <c r="H19" s="4"/>
      <c r="I19" s="4"/>
      <c r="J19" s="4"/>
    </row>
    <row r="20" spans="1:10" s="5" customFormat="1" ht="12.75">
      <c r="A20" s="15" t="s">
        <v>21</v>
      </c>
      <c r="B20" s="12">
        <v>10888853</v>
      </c>
      <c r="C20" s="19">
        <v>7573108</v>
      </c>
      <c r="D20" s="20">
        <v>3315745</v>
      </c>
      <c r="E20" s="12">
        <v>29750</v>
      </c>
      <c r="F20" s="19">
        <v>20691</v>
      </c>
      <c r="G20" s="19">
        <v>9059</v>
      </c>
      <c r="H20" s="4"/>
      <c r="I20" s="4"/>
      <c r="J20" s="4"/>
    </row>
    <row r="21" spans="1:10" s="5" customFormat="1" ht="12.75">
      <c r="A21" s="14" t="s">
        <v>22</v>
      </c>
      <c r="B21" s="12">
        <v>11246374</v>
      </c>
      <c r="C21" s="21">
        <v>7876934</v>
      </c>
      <c r="D21" s="22">
        <v>3369440</v>
      </c>
      <c r="E21" s="12">
        <v>30811</v>
      </c>
      <c r="F21" s="21">
        <v>21580</v>
      </c>
      <c r="G21" s="21">
        <v>9231</v>
      </c>
      <c r="H21" s="4"/>
      <c r="I21" s="4"/>
      <c r="J21" s="4"/>
    </row>
    <row r="22" spans="1:10" s="5" customFormat="1" ht="12.75">
      <c r="A22" s="14" t="s">
        <v>37</v>
      </c>
      <c r="B22" s="12">
        <v>11682008</v>
      </c>
      <c r="C22" s="31">
        <v>8200929</v>
      </c>
      <c r="D22" s="22">
        <v>3481079</v>
      </c>
      <c r="E22" s="12">
        <v>32005</v>
      </c>
      <c r="F22" s="31">
        <v>22468</v>
      </c>
      <c r="G22" s="31">
        <v>9537</v>
      </c>
      <c r="H22" s="4"/>
      <c r="I22" s="4"/>
      <c r="J22" s="4"/>
    </row>
    <row r="23" spans="1:10" s="5" customFormat="1" ht="12.75">
      <c r="A23" s="14" t="s">
        <v>41</v>
      </c>
      <c r="B23" s="12">
        <v>11683049</v>
      </c>
      <c r="C23" s="31">
        <v>8167249</v>
      </c>
      <c r="D23" s="22">
        <v>3515800</v>
      </c>
      <c r="E23" s="12">
        <v>32008</v>
      </c>
      <c r="F23" s="31">
        <v>22376</v>
      </c>
      <c r="G23" s="31">
        <v>9632</v>
      </c>
      <c r="H23" s="4"/>
      <c r="I23" s="4"/>
      <c r="J23" s="4"/>
    </row>
    <row r="24" spans="1:10" ht="12.75">
      <c r="A24" s="14" t="s">
        <v>42</v>
      </c>
      <c r="B24" s="31">
        <v>12234462</v>
      </c>
      <c r="C24" s="31">
        <v>8581530</v>
      </c>
      <c r="D24" s="22">
        <v>3652932</v>
      </c>
      <c r="E24" s="31">
        <v>33427</v>
      </c>
      <c r="F24" s="31">
        <v>23446</v>
      </c>
      <c r="G24" s="31">
        <v>9980</v>
      </c>
      <c r="H24" s="3"/>
      <c r="I24" s="3"/>
      <c r="J24" s="3"/>
    </row>
    <row r="25" spans="1:10" s="5" customFormat="1" ht="12.75">
      <c r="A25" s="14" t="s">
        <v>45</v>
      </c>
      <c r="B25" s="31">
        <v>12457366</v>
      </c>
      <c r="C25" s="31">
        <v>8760427</v>
      </c>
      <c r="D25" s="22">
        <v>3696939</v>
      </c>
      <c r="E25" s="31">
        <v>34129</v>
      </c>
      <c r="F25" s="31">
        <v>24001</v>
      </c>
      <c r="G25" s="31">
        <v>10128</v>
      </c>
      <c r="H25" s="4"/>
      <c r="I25" s="4"/>
      <c r="J25" s="4"/>
    </row>
    <row r="26" spans="1:10" s="5" customFormat="1" ht="12.75">
      <c r="A26" s="14" t="s">
        <v>46</v>
      </c>
      <c r="B26" s="31">
        <v>12652842</v>
      </c>
      <c r="C26" s="31">
        <v>8922034</v>
      </c>
      <c r="D26" s="22">
        <v>3730808</v>
      </c>
      <c r="E26" s="31">
        <v>34665</v>
      </c>
      <c r="F26" s="31">
        <v>24443</v>
      </c>
      <c r="G26" s="31">
        <v>10221</v>
      </c>
      <c r="H26" s="4"/>
      <c r="I26" s="4"/>
      <c r="J26" s="4"/>
    </row>
    <row r="27" spans="1:10" s="5" customFormat="1" ht="12.75">
      <c r="A27" s="14" t="s">
        <v>47</v>
      </c>
      <c r="B27" s="31">
        <f>E27*365</f>
        <v>12754560</v>
      </c>
      <c r="C27" s="31">
        <f>F27*365</f>
        <v>9009660</v>
      </c>
      <c r="D27" s="22">
        <f>G27*365</f>
        <v>3744900</v>
      </c>
      <c r="E27" s="31">
        <v>34944</v>
      </c>
      <c r="F27" s="31">
        <v>24684</v>
      </c>
      <c r="G27" s="31">
        <v>10260</v>
      </c>
      <c r="H27" s="4"/>
      <c r="I27" s="4"/>
      <c r="J27" s="4"/>
    </row>
    <row r="28" spans="1:10" s="5" customFormat="1" ht="12.75">
      <c r="A28" s="14" t="s">
        <v>50</v>
      </c>
      <c r="B28" s="31">
        <f>E28*366</f>
        <v>12618948</v>
      </c>
      <c r="C28" s="31">
        <f>F28*366</f>
        <v>8811816</v>
      </c>
      <c r="D28" s="22">
        <f>G28*366</f>
        <v>3608760</v>
      </c>
      <c r="E28" s="31">
        <v>34478</v>
      </c>
      <c r="F28" s="31">
        <v>24076</v>
      </c>
      <c r="G28" s="31">
        <v>9860</v>
      </c>
      <c r="H28" s="4"/>
      <c r="I28" s="4"/>
      <c r="J28" s="4"/>
    </row>
    <row r="29" spans="1:10" ht="12.75">
      <c r="A29" s="14" t="s">
        <v>51</v>
      </c>
      <c r="B29" s="31">
        <f aca="true" t="shared" si="0" ref="B29:D30">E29*365</f>
        <v>9626145</v>
      </c>
      <c r="C29" s="31">
        <f t="shared" si="0"/>
        <v>6980990</v>
      </c>
      <c r="D29" s="22">
        <f t="shared" si="0"/>
        <v>2645155</v>
      </c>
      <c r="E29" s="31">
        <v>26373</v>
      </c>
      <c r="F29" s="31">
        <v>19126</v>
      </c>
      <c r="G29" s="31">
        <v>7247</v>
      </c>
      <c r="H29" s="3"/>
      <c r="I29" s="3"/>
      <c r="J29" s="3"/>
    </row>
    <row r="30" spans="1:10" s="5" customFormat="1" ht="12.75">
      <c r="A30" s="14" t="s">
        <v>53</v>
      </c>
      <c r="B30" s="31">
        <f t="shared" si="0"/>
        <v>10409435</v>
      </c>
      <c r="C30" s="31">
        <f t="shared" si="0"/>
        <v>7118230</v>
      </c>
      <c r="D30" s="22">
        <f t="shared" si="0"/>
        <v>3290840</v>
      </c>
      <c r="E30" s="31">
        <v>28519</v>
      </c>
      <c r="F30" s="31">
        <v>19502</v>
      </c>
      <c r="G30" s="31">
        <v>9016</v>
      </c>
      <c r="H30" s="4"/>
      <c r="I30" s="4"/>
      <c r="J30" s="4"/>
    </row>
    <row r="31" spans="1:10" s="5" customFormat="1" ht="12.75">
      <c r="A31" s="23" t="s">
        <v>54</v>
      </c>
      <c r="B31" s="24">
        <f>E31*365</f>
        <v>11283975</v>
      </c>
      <c r="C31" s="24">
        <f>F31*365</f>
        <v>7581050</v>
      </c>
      <c r="D31" s="25">
        <f>G31*365</f>
        <v>3702560</v>
      </c>
      <c r="E31" s="24">
        <v>30915</v>
      </c>
      <c r="F31" s="24">
        <v>20770</v>
      </c>
      <c r="G31" s="24">
        <v>10144</v>
      </c>
      <c r="H31" s="4"/>
      <c r="I31" s="4"/>
      <c r="J31" s="4"/>
    </row>
    <row r="32" spans="1:10" ht="14.25" customHeight="1">
      <c r="A32" s="26"/>
      <c r="B32" s="24"/>
      <c r="C32" s="24"/>
      <c r="D32" s="25"/>
      <c r="E32" s="24"/>
      <c r="F32" s="24"/>
      <c r="G32" s="24"/>
      <c r="H32" s="3"/>
      <c r="I32" s="3"/>
      <c r="J32" s="3"/>
    </row>
    <row r="33" spans="1:10" ht="12.75">
      <c r="A33" s="33" t="s">
        <v>23</v>
      </c>
      <c r="B33" s="33"/>
      <c r="C33" s="33"/>
      <c r="D33" s="33"/>
      <c r="E33" s="33"/>
      <c r="F33" s="33"/>
      <c r="G33" s="33"/>
      <c r="H33" s="3"/>
      <c r="I33" s="3"/>
      <c r="J33" s="3"/>
    </row>
    <row r="34" spans="1:10" ht="12.75">
      <c r="A34" s="11" t="s">
        <v>7</v>
      </c>
      <c r="B34" s="12">
        <v>5280511</v>
      </c>
      <c r="C34" s="12">
        <v>3975336</v>
      </c>
      <c r="D34" s="13">
        <v>1305175</v>
      </c>
      <c r="E34" s="12">
        <v>14467</v>
      </c>
      <c r="F34" s="12">
        <v>10891</v>
      </c>
      <c r="G34" s="12">
        <v>3576</v>
      </c>
      <c r="H34" s="3"/>
      <c r="I34" s="3"/>
      <c r="J34" s="3"/>
    </row>
    <row r="35" spans="1:10" ht="12.75">
      <c r="A35" s="14" t="s">
        <v>24</v>
      </c>
      <c r="B35" s="12">
        <v>5241733</v>
      </c>
      <c r="C35" s="12">
        <v>3913853</v>
      </c>
      <c r="D35" s="13">
        <v>1327880</v>
      </c>
      <c r="E35" s="12">
        <v>14361</v>
      </c>
      <c r="F35" s="12">
        <v>10723</v>
      </c>
      <c r="G35" s="12">
        <v>3638</v>
      </c>
      <c r="H35" s="3"/>
      <c r="I35" s="3"/>
      <c r="J35" s="3"/>
    </row>
    <row r="36" spans="1:10" ht="12.75">
      <c r="A36" s="14" t="s">
        <v>25</v>
      </c>
      <c r="B36" s="12">
        <v>5209411</v>
      </c>
      <c r="C36" s="12">
        <v>3852893</v>
      </c>
      <c r="D36" s="13">
        <v>1356518</v>
      </c>
      <c r="E36" s="12">
        <v>14233</v>
      </c>
      <c r="F36" s="12">
        <v>10527</v>
      </c>
      <c r="G36" s="12">
        <v>3706</v>
      </c>
      <c r="H36" s="3"/>
      <c r="I36" s="3"/>
      <c r="J36" s="3"/>
    </row>
    <row r="37" spans="1:10" ht="12.75">
      <c r="A37" s="14" t="s">
        <v>26</v>
      </c>
      <c r="B37" s="12">
        <v>5196170</v>
      </c>
      <c r="C37" s="12">
        <v>3836195</v>
      </c>
      <c r="D37" s="13">
        <v>1359975</v>
      </c>
      <c r="E37" s="12">
        <v>14236</v>
      </c>
      <c r="F37" s="12">
        <v>10510</v>
      </c>
      <c r="G37" s="12">
        <v>3726</v>
      </c>
      <c r="H37" s="3"/>
      <c r="I37" s="3"/>
      <c r="J37" s="3"/>
    </row>
    <row r="38" spans="1:10" s="5" customFormat="1" ht="12.75">
      <c r="A38" s="14" t="s">
        <v>27</v>
      </c>
      <c r="B38" s="12">
        <v>5219379</v>
      </c>
      <c r="C38" s="12">
        <v>3834363</v>
      </c>
      <c r="D38" s="13">
        <v>1385016</v>
      </c>
      <c r="E38" s="12">
        <v>14300</v>
      </c>
      <c r="F38" s="12">
        <v>10505</v>
      </c>
      <c r="G38" s="12">
        <v>3795</v>
      </c>
      <c r="H38" s="4"/>
      <c r="I38" s="4"/>
      <c r="J38" s="4"/>
    </row>
    <row r="39" spans="1:10" ht="12.75">
      <c r="A39" s="14" t="s">
        <v>28</v>
      </c>
      <c r="B39" s="12">
        <v>5324822</v>
      </c>
      <c r="C39" s="12">
        <v>3900422</v>
      </c>
      <c r="D39" s="13">
        <v>1424400</v>
      </c>
      <c r="E39" s="12">
        <v>14589</v>
      </c>
      <c r="F39" s="12">
        <v>10686</v>
      </c>
      <c r="G39" s="12">
        <v>3902</v>
      </c>
      <c r="H39" s="3"/>
      <c r="I39" s="3"/>
      <c r="J39" s="3"/>
    </row>
    <row r="40" spans="1:10" ht="12.75">
      <c r="A40" s="14" t="s">
        <v>29</v>
      </c>
      <c r="B40" s="12">
        <v>5547795</v>
      </c>
      <c r="C40" s="12">
        <v>4025264</v>
      </c>
      <c r="D40" s="13">
        <v>1522531</v>
      </c>
      <c r="E40" s="12">
        <v>15158</v>
      </c>
      <c r="F40" s="12">
        <v>10998</v>
      </c>
      <c r="G40" s="12">
        <v>4160</v>
      </c>
      <c r="H40" s="3"/>
      <c r="I40" s="3"/>
      <c r="J40" s="3"/>
    </row>
    <row r="41" spans="1:10" ht="12.75">
      <c r="A41" s="14" t="s">
        <v>30</v>
      </c>
      <c r="B41" s="12">
        <v>5627506</v>
      </c>
      <c r="C41" s="12">
        <v>4079842</v>
      </c>
      <c r="D41" s="13">
        <v>1547664</v>
      </c>
      <c r="E41" s="12">
        <v>15418</v>
      </c>
      <c r="F41" s="12">
        <v>11178</v>
      </c>
      <c r="G41" s="12">
        <v>4240</v>
      </c>
      <c r="H41" s="3"/>
      <c r="I41" s="3"/>
      <c r="J41" s="3"/>
    </row>
    <row r="42" spans="1:10" ht="12.75">
      <c r="A42" s="15" t="s">
        <v>31</v>
      </c>
      <c r="B42" s="12">
        <v>5747264</v>
      </c>
      <c r="C42" s="16">
        <v>4172965</v>
      </c>
      <c r="D42" s="17">
        <v>1574299</v>
      </c>
      <c r="E42" s="12">
        <v>15746</v>
      </c>
      <c r="F42" s="16">
        <v>11433</v>
      </c>
      <c r="G42" s="16">
        <v>4313</v>
      </c>
      <c r="H42" s="3"/>
      <c r="I42" s="3"/>
      <c r="J42" s="3"/>
    </row>
    <row r="43" spans="1:10" s="5" customFormat="1" ht="12.75">
      <c r="A43" s="15" t="s">
        <v>32</v>
      </c>
      <c r="B43" s="12">
        <v>5865168</v>
      </c>
      <c r="C43" s="16">
        <v>4256763</v>
      </c>
      <c r="D43" s="17">
        <v>1608405</v>
      </c>
      <c r="E43" s="12">
        <v>16069</v>
      </c>
      <c r="F43" s="16">
        <v>11662</v>
      </c>
      <c r="G43" s="16">
        <v>4407</v>
      </c>
      <c r="H43" s="4"/>
      <c r="I43" s="4"/>
      <c r="J43" s="4"/>
    </row>
    <row r="44" spans="1:10" s="5" customFormat="1" ht="12.75">
      <c r="A44" s="15" t="s">
        <v>33</v>
      </c>
      <c r="B44" s="12">
        <v>5958296</v>
      </c>
      <c r="C44" s="16">
        <v>4315934</v>
      </c>
      <c r="D44" s="17">
        <v>1642362</v>
      </c>
      <c r="E44" s="12">
        <v>16279</v>
      </c>
      <c r="F44" s="16">
        <v>11792</v>
      </c>
      <c r="G44" s="16">
        <v>4487</v>
      </c>
      <c r="H44" s="4"/>
      <c r="I44" s="4"/>
      <c r="J44" s="4"/>
    </row>
    <row r="45" spans="1:10" s="5" customFormat="1" ht="12.75">
      <c r="A45" s="15" t="s">
        <v>34</v>
      </c>
      <c r="B45" s="12">
        <v>5934076</v>
      </c>
      <c r="C45" s="16">
        <v>4321803</v>
      </c>
      <c r="D45" s="17">
        <v>1612273</v>
      </c>
      <c r="E45" s="12">
        <v>16257</v>
      </c>
      <c r="F45" s="16">
        <v>11840</v>
      </c>
      <c r="G45" s="16">
        <v>4417</v>
      </c>
      <c r="H45" s="4"/>
      <c r="I45" s="4"/>
      <c r="J45" s="4"/>
    </row>
    <row r="46" spans="1:10" ht="12.75">
      <c r="A46" s="15" t="s">
        <v>19</v>
      </c>
      <c r="B46" s="12">
        <v>5922219</v>
      </c>
      <c r="C46" s="16">
        <v>4323261</v>
      </c>
      <c r="D46" s="17">
        <v>1598958</v>
      </c>
      <c r="E46" s="12">
        <v>16225</v>
      </c>
      <c r="F46" s="16">
        <v>11844</v>
      </c>
      <c r="G46" s="16">
        <v>4380</v>
      </c>
      <c r="H46" s="3"/>
      <c r="I46" s="3"/>
      <c r="J46" s="3"/>
    </row>
    <row r="47" spans="1:10" ht="12.75">
      <c r="A47" s="15" t="s">
        <v>20</v>
      </c>
      <c r="B47" s="12">
        <v>6136187</v>
      </c>
      <c r="C47" s="16">
        <v>4544652</v>
      </c>
      <c r="D47" s="17">
        <v>1591535</v>
      </c>
      <c r="E47" s="12">
        <v>16811</v>
      </c>
      <c r="F47" s="16">
        <v>12451</v>
      </c>
      <c r="G47" s="16">
        <v>4360</v>
      </c>
      <c r="H47" s="3"/>
      <c r="I47" s="3"/>
      <c r="J47" s="3"/>
    </row>
    <row r="48" spans="1:10" ht="12.75">
      <c r="A48" s="15" t="s">
        <v>35</v>
      </c>
      <c r="B48" s="12">
        <v>6216591</v>
      </c>
      <c r="C48" s="19">
        <v>4591720</v>
      </c>
      <c r="D48" s="20">
        <v>1624871</v>
      </c>
      <c r="E48" s="12">
        <v>16985</v>
      </c>
      <c r="F48" s="19">
        <v>12545</v>
      </c>
      <c r="G48" s="19">
        <v>4439</v>
      </c>
      <c r="H48" s="3"/>
      <c r="I48" s="3"/>
      <c r="J48" s="3"/>
    </row>
    <row r="49" spans="1:10" ht="12.75">
      <c r="A49" s="14" t="s">
        <v>22</v>
      </c>
      <c r="B49" s="12">
        <v>6341390</v>
      </c>
      <c r="C49" s="21">
        <v>4645947</v>
      </c>
      <c r="D49" s="22">
        <v>1695443</v>
      </c>
      <c r="E49" s="12">
        <v>17373</v>
      </c>
      <c r="F49" s="21">
        <v>12728</v>
      </c>
      <c r="G49" s="21">
        <v>4645</v>
      </c>
      <c r="H49" s="3"/>
      <c r="I49" s="3"/>
      <c r="J49" s="3"/>
    </row>
    <row r="50" spans="1:10" ht="12.75">
      <c r="A50" s="14" t="s">
        <v>37</v>
      </c>
      <c r="B50" s="12">
        <v>6564444</v>
      </c>
      <c r="C50" s="31">
        <v>4798635</v>
      </c>
      <c r="D50" s="22">
        <v>1765809</v>
      </c>
      <c r="E50" s="12">
        <v>17984</v>
      </c>
      <c r="F50" s="31">
        <v>13146</v>
      </c>
      <c r="G50" s="31">
        <v>4837</v>
      </c>
      <c r="H50" s="3"/>
      <c r="I50" s="3"/>
      <c r="J50" s="3"/>
    </row>
    <row r="51" spans="1:10" ht="12.75">
      <c r="A51" s="14" t="s">
        <v>41</v>
      </c>
      <c r="B51" s="12">
        <v>6586993</v>
      </c>
      <c r="C51" s="31">
        <v>4799968</v>
      </c>
      <c r="D51" s="22">
        <v>1787025</v>
      </c>
      <c r="E51" s="12">
        <v>18046</v>
      </c>
      <c r="F51" s="31">
        <v>13150</v>
      </c>
      <c r="G51" s="31">
        <v>4895</v>
      </c>
      <c r="H51" s="3"/>
      <c r="I51" s="3"/>
      <c r="J51" s="3"/>
    </row>
    <row r="52" spans="1:10" ht="12.75">
      <c r="A52" s="14" t="s">
        <v>42</v>
      </c>
      <c r="B52" s="31">
        <v>6885594</v>
      </c>
      <c r="C52" s="31">
        <v>5025731</v>
      </c>
      <c r="D52" s="22">
        <v>1859863</v>
      </c>
      <c r="E52" s="31">
        <v>18813</v>
      </c>
      <c r="F52" s="31">
        <v>13731</v>
      </c>
      <c r="G52" s="31">
        <v>5081</v>
      </c>
      <c r="H52" s="3"/>
      <c r="I52" s="3"/>
      <c r="J52" s="3"/>
    </row>
    <row r="53" spans="1:10" ht="12.75">
      <c r="A53" s="14" t="s">
        <v>44</v>
      </c>
      <c r="B53" s="31">
        <v>7077320</v>
      </c>
      <c r="C53" s="31">
        <v>5147543</v>
      </c>
      <c r="D53" s="22">
        <v>1929777</v>
      </c>
      <c r="E53" s="31">
        <v>19389</v>
      </c>
      <c r="F53" s="31">
        <v>14102</v>
      </c>
      <c r="G53" s="31">
        <v>5287</v>
      </c>
      <c r="H53" s="3"/>
      <c r="I53" s="3"/>
      <c r="J53" s="3"/>
    </row>
    <row r="54" spans="1:10" ht="12.75">
      <c r="A54" s="14" t="s">
        <v>46</v>
      </c>
      <c r="B54" s="31">
        <v>7360615</v>
      </c>
      <c r="C54" s="31">
        <v>5342923</v>
      </c>
      <c r="D54" s="22">
        <v>2017692</v>
      </c>
      <c r="E54" s="31">
        <v>20166</v>
      </c>
      <c r="F54" s="31">
        <v>14638</v>
      </c>
      <c r="G54" s="31">
        <v>5527</v>
      </c>
      <c r="H54" s="3"/>
      <c r="I54" s="3"/>
      <c r="J54" s="3"/>
    </row>
    <row r="55" spans="1:10" ht="12.75">
      <c r="A55" s="14" t="s">
        <v>47</v>
      </c>
      <c r="B55" s="31">
        <f>E55*365</f>
        <v>7632515</v>
      </c>
      <c r="C55" s="31">
        <f>F55*365</f>
        <v>5539240</v>
      </c>
      <c r="D55" s="22">
        <f>G55*365</f>
        <v>2093275</v>
      </c>
      <c r="E55" s="31">
        <v>20911</v>
      </c>
      <c r="F55" s="31">
        <v>15176</v>
      </c>
      <c r="G55" s="31">
        <v>5735</v>
      </c>
      <c r="H55" s="3"/>
      <c r="I55" s="3"/>
      <c r="J55" s="3"/>
    </row>
    <row r="56" spans="1:10" ht="12.75">
      <c r="A56" s="14" t="s">
        <v>50</v>
      </c>
      <c r="B56" s="31">
        <f>E56*366</f>
        <v>7815930</v>
      </c>
      <c r="C56" s="31">
        <f>F56*366</f>
        <v>5747664</v>
      </c>
      <c r="D56" s="22">
        <f>G56*366</f>
        <v>2068266</v>
      </c>
      <c r="E56" s="31">
        <v>21355</v>
      </c>
      <c r="F56" s="31">
        <v>15704</v>
      </c>
      <c r="G56" s="31">
        <v>5651</v>
      </c>
      <c r="H56" s="3"/>
      <c r="I56" s="3"/>
      <c r="J56" s="3"/>
    </row>
    <row r="57" spans="1:10" ht="12.75">
      <c r="A57" s="14" t="s">
        <v>51</v>
      </c>
      <c r="B57" s="31">
        <f aca="true" t="shared" si="1" ref="B57:D58">E57*365</f>
        <v>6245515</v>
      </c>
      <c r="C57" s="31">
        <f t="shared" si="1"/>
        <v>4666160</v>
      </c>
      <c r="D57" s="22">
        <f t="shared" si="1"/>
        <v>1579355</v>
      </c>
      <c r="E57" s="31">
        <v>17111</v>
      </c>
      <c r="F57" s="31">
        <v>12784</v>
      </c>
      <c r="G57" s="31">
        <v>4327</v>
      </c>
      <c r="H57" s="3"/>
      <c r="I57" s="3"/>
      <c r="J57" s="3"/>
    </row>
    <row r="58" spans="1:10" ht="12.75">
      <c r="A58" s="14" t="s">
        <v>53</v>
      </c>
      <c r="B58" s="31">
        <f t="shared" si="1"/>
        <v>6592265</v>
      </c>
      <c r="C58" s="31">
        <f t="shared" si="1"/>
        <v>4730035</v>
      </c>
      <c r="D58" s="22">
        <f t="shared" si="1"/>
        <v>1862230</v>
      </c>
      <c r="E58" s="31">
        <v>18061</v>
      </c>
      <c r="F58" s="31">
        <v>12959</v>
      </c>
      <c r="G58" s="31">
        <v>5102</v>
      </c>
      <c r="H58" s="3"/>
      <c r="I58" s="3"/>
      <c r="J58" s="3"/>
    </row>
    <row r="59" spans="1:10" ht="12.75">
      <c r="A59" s="23" t="s">
        <v>54</v>
      </c>
      <c r="B59" s="24">
        <f>E59*365</f>
        <v>7029535</v>
      </c>
      <c r="C59" s="24">
        <f>F59*365</f>
        <v>4916915</v>
      </c>
      <c r="D59" s="25">
        <f>G59*365</f>
        <v>2112620</v>
      </c>
      <c r="E59" s="24">
        <v>19259</v>
      </c>
      <c r="F59" s="24">
        <v>13471</v>
      </c>
      <c r="G59" s="24">
        <v>5788</v>
      </c>
      <c r="H59" s="3"/>
      <c r="I59" s="3"/>
      <c r="J59" s="3"/>
    </row>
    <row r="60" spans="1:10" ht="14.25" customHeight="1">
      <c r="A60" s="26"/>
      <c r="B60" s="24"/>
      <c r="C60" s="24"/>
      <c r="D60" s="25"/>
      <c r="E60" s="24"/>
      <c r="F60" s="24"/>
      <c r="G60" s="24"/>
      <c r="H60" s="3"/>
      <c r="I60" s="3"/>
      <c r="J60" s="3"/>
    </row>
    <row r="61" spans="1:10" ht="12.75">
      <c r="A61" s="33" t="s">
        <v>39</v>
      </c>
      <c r="B61" s="33"/>
      <c r="C61" s="33"/>
      <c r="D61" s="33"/>
      <c r="E61" s="33"/>
      <c r="F61" s="33"/>
      <c r="G61" s="33"/>
      <c r="H61" s="3"/>
      <c r="I61" s="3"/>
      <c r="J61" s="3"/>
    </row>
    <row r="62" spans="1:10" ht="12.75">
      <c r="A62" s="11" t="s">
        <v>7</v>
      </c>
      <c r="B62" s="12">
        <v>4745576</v>
      </c>
      <c r="C62" s="12">
        <v>3508032</v>
      </c>
      <c r="D62" s="13">
        <v>1237544</v>
      </c>
      <c r="E62" s="12">
        <v>13002</v>
      </c>
      <c r="F62" s="12">
        <v>9611</v>
      </c>
      <c r="G62" s="12">
        <v>3391</v>
      </c>
      <c r="H62" s="3"/>
      <c r="I62" s="3"/>
      <c r="J62" s="3"/>
    </row>
    <row r="63" spans="1:10" ht="12.75">
      <c r="A63" s="14" t="s">
        <v>24</v>
      </c>
      <c r="B63" s="12">
        <v>4759354</v>
      </c>
      <c r="C63" s="12">
        <v>3502591</v>
      </c>
      <c r="D63" s="13">
        <v>1256763</v>
      </c>
      <c r="E63" s="12">
        <v>13039</v>
      </c>
      <c r="F63" s="12">
        <v>9596</v>
      </c>
      <c r="G63" s="12">
        <v>3443</v>
      </c>
      <c r="H63" s="3"/>
      <c r="I63" s="3"/>
      <c r="J63" s="3"/>
    </row>
    <row r="64" spans="1:10" ht="12.75">
      <c r="A64" s="14" t="s">
        <v>25</v>
      </c>
      <c r="B64" s="12">
        <v>5105418</v>
      </c>
      <c r="C64" s="12">
        <v>3820346</v>
      </c>
      <c r="D64" s="13">
        <v>1285072</v>
      </c>
      <c r="E64" s="12">
        <v>13949</v>
      </c>
      <c r="F64" s="12">
        <v>10438</v>
      </c>
      <c r="G64" s="12">
        <v>3511</v>
      </c>
      <c r="H64" s="3"/>
      <c r="I64" s="3"/>
      <c r="J64" s="3"/>
    </row>
    <row r="65" spans="1:10" s="5" customFormat="1" ht="12.75">
      <c r="A65" s="14" t="s">
        <v>26</v>
      </c>
      <c r="B65" s="12">
        <v>5155610</v>
      </c>
      <c r="C65" s="12">
        <v>3843462</v>
      </c>
      <c r="D65" s="13">
        <v>1312148</v>
      </c>
      <c r="E65" s="12">
        <v>14125</v>
      </c>
      <c r="F65" s="12">
        <v>10530</v>
      </c>
      <c r="G65" s="12">
        <v>3595</v>
      </c>
      <c r="H65" s="4"/>
      <c r="I65" s="4"/>
      <c r="J65" s="4"/>
    </row>
    <row r="66" spans="1:10" ht="12.75">
      <c r="A66" s="14" t="s">
        <v>27</v>
      </c>
      <c r="B66" s="12">
        <v>4880938</v>
      </c>
      <c r="C66" s="12">
        <v>3606778</v>
      </c>
      <c r="D66" s="13">
        <v>1274160</v>
      </c>
      <c r="E66" s="12">
        <v>13372</v>
      </c>
      <c r="F66" s="12">
        <v>9882</v>
      </c>
      <c r="G66" s="12">
        <v>3491</v>
      </c>
      <c r="H66" s="3"/>
      <c r="I66" s="3"/>
      <c r="J66" s="3"/>
    </row>
    <row r="67" spans="1:10" ht="12.75">
      <c r="A67" s="14" t="s">
        <v>28</v>
      </c>
      <c r="B67" s="12">
        <v>4932935</v>
      </c>
      <c r="C67" s="12">
        <v>3626268</v>
      </c>
      <c r="D67" s="13">
        <v>1306667</v>
      </c>
      <c r="E67" s="12">
        <v>13515</v>
      </c>
      <c r="F67" s="12">
        <v>9935</v>
      </c>
      <c r="G67" s="12">
        <v>3580</v>
      </c>
      <c r="H67" s="3"/>
      <c r="I67" s="3"/>
      <c r="J67" s="3"/>
    </row>
    <row r="68" spans="1:10" ht="12.75">
      <c r="A68" s="14" t="s">
        <v>29</v>
      </c>
      <c r="B68" s="12">
        <v>5063057</v>
      </c>
      <c r="C68" s="12">
        <v>3708910</v>
      </c>
      <c r="D68" s="13">
        <v>1354147</v>
      </c>
      <c r="E68" s="12">
        <v>13833</v>
      </c>
      <c r="F68" s="12">
        <v>10134</v>
      </c>
      <c r="G68" s="12">
        <v>3700</v>
      </c>
      <c r="H68" s="3"/>
      <c r="I68" s="3"/>
      <c r="J68" s="3"/>
    </row>
    <row r="69" spans="1:10" ht="12.75">
      <c r="A69" s="14" t="s">
        <v>30</v>
      </c>
      <c r="B69" s="12">
        <v>5130855</v>
      </c>
      <c r="C69" s="12">
        <v>3718503</v>
      </c>
      <c r="D69" s="13">
        <v>1412352</v>
      </c>
      <c r="E69" s="12">
        <v>14057</v>
      </c>
      <c r="F69" s="12">
        <v>10188</v>
      </c>
      <c r="G69" s="12">
        <v>3869</v>
      </c>
      <c r="H69" s="3"/>
      <c r="I69" s="3"/>
      <c r="J69" s="3"/>
    </row>
    <row r="70" spans="1:10" s="5" customFormat="1" ht="12.75">
      <c r="A70" s="15" t="s">
        <v>31</v>
      </c>
      <c r="B70" s="12">
        <v>5294196</v>
      </c>
      <c r="C70" s="16">
        <v>3865755</v>
      </c>
      <c r="D70" s="17">
        <v>1428441</v>
      </c>
      <c r="E70" s="12">
        <v>14505</v>
      </c>
      <c r="F70" s="16">
        <v>10591</v>
      </c>
      <c r="G70" s="16">
        <v>3914</v>
      </c>
      <c r="H70" s="4"/>
      <c r="I70" s="4"/>
      <c r="J70" s="4"/>
    </row>
    <row r="71" spans="1:10" s="5" customFormat="1" ht="12.75">
      <c r="A71" s="15" t="s">
        <v>32</v>
      </c>
      <c r="B71" s="12">
        <v>5508761</v>
      </c>
      <c r="C71" s="16">
        <v>4029125</v>
      </c>
      <c r="D71" s="17">
        <v>1479636</v>
      </c>
      <c r="E71" s="12">
        <v>15092</v>
      </c>
      <c r="F71" s="16">
        <v>11039</v>
      </c>
      <c r="G71" s="16">
        <v>4054</v>
      </c>
      <c r="H71" s="4"/>
      <c r="I71" s="4"/>
      <c r="J71" s="4"/>
    </row>
    <row r="72" spans="1:10" s="5" customFormat="1" ht="12.75">
      <c r="A72" s="15" t="s">
        <v>33</v>
      </c>
      <c r="B72" s="12">
        <v>5711792</v>
      </c>
      <c r="C72" s="16">
        <v>4200548</v>
      </c>
      <c r="D72" s="17">
        <v>1511244</v>
      </c>
      <c r="E72" s="12">
        <v>15605</v>
      </c>
      <c r="F72" s="16">
        <v>11476</v>
      </c>
      <c r="G72" s="16">
        <v>4129</v>
      </c>
      <c r="H72" s="4"/>
      <c r="I72" s="4"/>
      <c r="J72" s="4"/>
    </row>
    <row r="73" spans="1:10" ht="12.75">
      <c r="A73" s="15" t="s">
        <v>34</v>
      </c>
      <c r="B73" s="12">
        <v>5899560</v>
      </c>
      <c r="C73" s="16">
        <v>4379063</v>
      </c>
      <c r="D73" s="17">
        <v>1520497</v>
      </c>
      <c r="E73" s="12">
        <v>16163</v>
      </c>
      <c r="F73" s="16">
        <v>11997</v>
      </c>
      <c r="G73" s="16">
        <v>4165</v>
      </c>
      <c r="H73" s="3"/>
      <c r="I73" s="3"/>
      <c r="J73" s="3"/>
    </row>
    <row r="74" spans="1:10" ht="12.75">
      <c r="A74" s="15" t="s">
        <v>19</v>
      </c>
      <c r="B74" s="12">
        <v>5877595</v>
      </c>
      <c r="C74" s="16">
        <v>4396315</v>
      </c>
      <c r="D74" s="17">
        <v>1481280</v>
      </c>
      <c r="E74" s="12">
        <v>16103</v>
      </c>
      <c r="F74" s="16">
        <v>12044</v>
      </c>
      <c r="G74" s="16">
        <v>4058</v>
      </c>
      <c r="H74" s="3"/>
      <c r="I74" s="3"/>
      <c r="J74" s="3"/>
    </row>
    <row r="75" spans="1:10" ht="12.75">
      <c r="A75" s="15" t="s">
        <v>20</v>
      </c>
      <c r="B75" s="12">
        <v>6053040</v>
      </c>
      <c r="C75" s="16">
        <v>4538321</v>
      </c>
      <c r="D75" s="17">
        <v>1514719</v>
      </c>
      <c r="E75" s="12">
        <v>16583</v>
      </c>
      <c r="F75" s="16">
        <v>12433</v>
      </c>
      <c r="G75" s="16">
        <v>4149</v>
      </c>
      <c r="H75" s="3"/>
      <c r="I75" s="3"/>
      <c r="J75" s="3"/>
    </row>
    <row r="76" spans="1:10" ht="12.75">
      <c r="A76" s="15" t="s">
        <v>35</v>
      </c>
      <c r="B76" s="12">
        <v>6271003</v>
      </c>
      <c r="C76" s="19">
        <v>4694064</v>
      </c>
      <c r="D76" s="20">
        <v>1576939</v>
      </c>
      <c r="E76" s="12">
        <v>17133</v>
      </c>
      <c r="F76" s="19">
        <v>12825</v>
      </c>
      <c r="G76" s="19">
        <v>4308</v>
      </c>
      <c r="H76" s="3"/>
      <c r="I76" s="3"/>
      <c r="J76" s="3"/>
    </row>
    <row r="77" spans="1:10" ht="12.75">
      <c r="A77" s="14" t="s">
        <v>22</v>
      </c>
      <c r="B77" s="12">
        <v>6550135</v>
      </c>
      <c r="C77" s="21">
        <v>4898791</v>
      </c>
      <c r="D77" s="22">
        <v>1651344</v>
      </c>
      <c r="E77" s="12">
        <v>17945</v>
      </c>
      <c r="F77" s="21">
        <v>13421</v>
      </c>
      <c r="G77" s="21">
        <v>4524</v>
      </c>
      <c r="H77" s="3"/>
      <c r="I77" s="3"/>
      <c r="J77" s="3"/>
    </row>
    <row r="78" spans="1:10" ht="12.75">
      <c r="A78" s="14" t="s">
        <v>37</v>
      </c>
      <c r="B78" s="12">
        <v>6951572</v>
      </c>
      <c r="C78" s="31">
        <v>5191596</v>
      </c>
      <c r="D78" s="22">
        <v>1759976</v>
      </c>
      <c r="E78" s="12">
        <v>19045</v>
      </c>
      <c r="F78" s="31">
        <v>14223</v>
      </c>
      <c r="G78" s="31">
        <v>4821</v>
      </c>
      <c r="H78" s="3"/>
      <c r="I78" s="3"/>
      <c r="J78" s="3"/>
    </row>
    <row r="79" spans="1:10" ht="12.75">
      <c r="A79" s="14" t="s">
        <v>41</v>
      </c>
      <c r="B79" s="12">
        <v>7166652</v>
      </c>
      <c r="C79" s="31">
        <v>5348064</v>
      </c>
      <c r="D79" s="22">
        <v>1818588</v>
      </c>
      <c r="E79" s="12">
        <v>19634</v>
      </c>
      <c r="F79" s="31">
        <v>14652</v>
      </c>
      <c r="G79" s="31">
        <v>4982</v>
      </c>
      <c r="H79" s="3"/>
      <c r="I79" s="3"/>
      <c r="J79" s="3"/>
    </row>
    <row r="80" spans="1:10" ht="12.75">
      <c r="A80" s="14" t="s">
        <v>42</v>
      </c>
      <c r="B80" s="31">
        <v>7409219</v>
      </c>
      <c r="C80" s="31">
        <v>5538936</v>
      </c>
      <c r="D80" s="22">
        <v>1870283</v>
      </c>
      <c r="E80" s="31">
        <v>20243</v>
      </c>
      <c r="F80" s="31">
        <v>15133</v>
      </c>
      <c r="G80" s="31">
        <v>5110</v>
      </c>
      <c r="H80" s="3"/>
      <c r="I80" s="3"/>
      <c r="J80" s="3"/>
    </row>
    <row r="81" spans="1:10" ht="12.75">
      <c r="A81" s="14" t="s">
        <v>43</v>
      </c>
      <c r="B81" s="31">
        <v>7504424</v>
      </c>
      <c r="C81" s="31">
        <v>5634491</v>
      </c>
      <c r="D81" s="22">
        <v>1869933</v>
      </c>
      <c r="E81" s="31">
        <v>20560</v>
      </c>
      <c r="F81" s="31">
        <v>15436</v>
      </c>
      <c r="G81" s="31">
        <v>5123</v>
      </c>
      <c r="H81" s="3"/>
      <c r="I81" s="3"/>
      <c r="J81" s="3"/>
    </row>
    <row r="82" spans="1:10" ht="12.75">
      <c r="A82" s="14" t="s">
        <v>46</v>
      </c>
      <c r="B82" s="31">
        <v>7794260</v>
      </c>
      <c r="C82" s="31">
        <v>5875815</v>
      </c>
      <c r="D82" s="22">
        <v>1918445</v>
      </c>
      <c r="E82" s="31">
        <v>21354</v>
      </c>
      <c r="F82" s="31">
        <v>16098</v>
      </c>
      <c r="G82" s="31">
        <v>5256</v>
      </c>
      <c r="H82" s="3"/>
      <c r="I82" s="3"/>
      <c r="J82" s="3"/>
    </row>
    <row r="83" spans="1:10" ht="12.75">
      <c r="A83" s="14" t="s">
        <v>48</v>
      </c>
      <c r="B83" s="31">
        <f>E83*365</f>
        <v>8037300</v>
      </c>
      <c r="C83" s="31">
        <f>F83*365</f>
        <v>6078345</v>
      </c>
      <c r="D83" s="22">
        <f>G83*365</f>
        <v>1958955</v>
      </c>
      <c r="E83" s="31">
        <v>22020</v>
      </c>
      <c r="F83" s="31">
        <v>16653</v>
      </c>
      <c r="G83" s="31">
        <v>5367</v>
      </c>
      <c r="H83" s="3"/>
      <c r="I83" s="3"/>
      <c r="J83" s="3"/>
    </row>
    <row r="84" spans="1:10" ht="12.75">
      <c r="A84" s="14" t="s">
        <v>50</v>
      </c>
      <c r="B84" s="31">
        <f>E84*366</f>
        <v>8123736</v>
      </c>
      <c r="C84" s="31">
        <f>F84*366</f>
        <v>6176250</v>
      </c>
      <c r="D84" s="22">
        <f>G84*366</f>
        <v>1947486</v>
      </c>
      <c r="E84" s="31">
        <v>22196</v>
      </c>
      <c r="F84" s="31">
        <v>16875</v>
      </c>
      <c r="G84" s="31">
        <v>5321</v>
      </c>
      <c r="H84" s="3"/>
      <c r="I84" s="3"/>
      <c r="J84" s="3"/>
    </row>
    <row r="85" spans="1:10" ht="12.75">
      <c r="A85" s="14" t="s">
        <v>51</v>
      </c>
      <c r="B85" s="31">
        <f aca="true" t="shared" si="2" ref="B85:D86">E85*365</f>
        <v>6616355</v>
      </c>
      <c r="C85" s="31">
        <f t="shared" si="2"/>
        <v>5106715</v>
      </c>
      <c r="D85" s="22">
        <f t="shared" si="2"/>
        <v>1509640</v>
      </c>
      <c r="E85" s="31">
        <v>18127</v>
      </c>
      <c r="F85" s="31">
        <v>13991</v>
      </c>
      <c r="G85" s="31">
        <v>4136</v>
      </c>
      <c r="H85" s="3"/>
      <c r="I85" s="3"/>
      <c r="J85" s="3"/>
    </row>
    <row r="86" spans="1:10" ht="12.75">
      <c r="A86" s="14" t="s">
        <v>53</v>
      </c>
      <c r="B86" s="31">
        <f t="shared" si="2"/>
        <v>6961645</v>
      </c>
      <c r="C86" s="31">
        <f t="shared" si="2"/>
        <v>5235560</v>
      </c>
      <c r="D86" s="22">
        <f t="shared" si="2"/>
        <v>1725720</v>
      </c>
      <c r="E86" s="31">
        <v>19073</v>
      </c>
      <c r="F86" s="31">
        <v>14344</v>
      </c>
      <c r="G86" s="31">
        <v>4728</v>
      </c>
      <c r="H86" s="3"/>
      <c r="I86" s="3"/>
      <c r="J86" s="3"/>
    </row>
    <row r="87" spans="1:10" ht="12.75">
      <c r="A87" s="23" t="s">
        <v>54</v>
      </c>
      <c r="B87" s="24">
        <f>E87*365</f>
        <v>7470090</v>
      </c>
      <c r="C87" s="24">
        <f>F87*365</f>
        <v>5493250</v>
      </c>
      <c r="D87" s="25">
        <f>G87*365</f>
        <v>1976840</v>
      </c>
      <c r="E87" s="24">
        <v>20466</v>
      </c>
      <c r="F87" s="24">
        <v>15050</v>
      </c>
      <c r="G87" s="24">
        <v>5416</v>
      </c>
      <c r="H87" s="3"/>
      <c r="I87" s="3"/>
      <c r="J87" s="3"/>
    </row>
    <row r="88" spans="1:10" ht="13.5" thickBot="1">
      <c r="A88" s="27"/>
      <c r="B88" s="24"/>
      <c r="C88" s="31"/>
      <c r="D88" s="28"/>
      <c r="E88" s="24"/>
      <c r="F88" s="24"/>
      <c r="G88" s="24"/>
      <c r="H88" s="3"/>
      <c r="I88" s="3"/>
      <c r="J88" s="3"/>
    </row>
    <row r="89" spans="1:10" ht="12.75">
      <c r="A89" s="21"/>
      <c r="B89" s="29"/>
      <c r="C89" s="29"/>
      <c r="D89" s="29"/>
      <c r="E89" s="29"/>
      <c r="F89" s="29"/>
      <c r="G89" s="29"/>
      <c r="H89" s="3"/>
      <c r="I89" s="3"/>
      <c r="J89" s="3"/>
    </row>
    <row r="90" spans="1:10" ht="12.75">
      <c r="A90" s="30" t="s">
        <v>40</v>
      </c>
      <c r="B90" s="31"/>
      <c r="C90" s="31"/>
      <c r="D90" s="31"/>
      <c r="E90" s="21"/>
      <c r="F90" s="21"/>
      <c r="G90" s="21"/>
      <c r="H90" s="3"/>
      <c r="I90" s="3"/>
      <c r="J90" s="3"/>
    </row>
    <row r="91" spans="1:10" ht="12.75">
      <c r="A91" s="19" t="s">
        <v>36</v>
      </c>
      <c r="B91" s="21"/>
      <c r="C91" s="21"/>
      <c r="D91" s="21"/>
      <c r="E91" s="21"/>
      <c r="F91" s="21"/>
      <c r="G91" s="21"/>
      <c r="H91" s="3"/>
      <c r="I91" s="3"/>
      <c r="J91" s="3"/>
    </row>
    <row r="92" spans="1:10" ht="12.75">
      <c r="A92" s="32" t="s">
        <v>49</v>
      </c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2" t="s">
        <v>52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7" ht="12">
      <c r="A183" s="3"/>
      <c r="B183" s="3"/>
      <c r="C183" s="3"/>
      <c r="D183" s="3"/>
      <c r="E183" s="3"/>
      <c r="F183" s="3"/>
      <c r="G183" s="3"/>
    </row>
    <row r="184" spans="1:7" ht="12">
      <c r="A184" s="3"/>
      <c r="B184" s="3"/>
      <c r="C184" s="3"/>
      <c r="D184" s="3"/>
      <c r="E184" s="3"/>
      <c r="F184" s="3"/>
      <c r="G184" s="3"/>
    </row>
    <row r="185" spans="1:7" ht="12">
      <c r="A185" s="3"/>
      <c r="B185" s="3"/>
      <c r="C185" s="3"/>
      <c r="D185" s="3"/>
      <c r="E185" s="3"/>
      <c r="F185" s="3"/>
      <c r="G185" s="3"/>
    </row>
  </sheetData>
  <sheetProtection/>
  <mergeCells count="7">
    <mergeCell ref="A61:G61"/>
    <mergeCell ref="A1:G1"/>
    <mergeCell ref="A3:A4"/>
    <mergeCell ref="B3:D3"/>
    <mergeCell ref="E3:G3"/>
    <mergeCell ref="A5:G5"/>
    <mergeCell ref="A33:G33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portrait" paperSize="9" scale="77" r:id="rId1"/>
  <ignoredErrors>
    <ignoredError sqref="A7:A25 A35:A53 A63:A81" numberStoredAsText="1"/>
    <ignoredError sqref="B28:D28 B56:D56 B84:D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2019-04-09T12:54:02Z</cp:lastPrinted>
  <dcterms:created xsi:type="dcterms:W3CDTF">2014-10-31T00:12:08Z</dcterms:created>
  <dcterms:modified xsi:type="dcterms:W3CDTF">2023-08-21T08:15:10Z</dcterms:modified>
  <cp:category/>
  <cp:version/>
  <cp:contentType/>
  <cp:contentStatus/>
</cp:coreProperties>
</file>