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<sst xmlns="http://schemas.openxmlformats.org/spreadsheetml/2006/main" count="46" uniqueCount="40">
  <si>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　単位　km</t>
  </si>
  <si>
    <t>年</t>
  </si>
  <si>
    <t>延　　　　　　長</t>
  </si>
  <si>
    <t>舗　　装　　済</t>
  </si>
  <si>
    <t>舗　装　率（％）</t>
  </si>
  <si>
    <t>実延長</t>
  </si>
  <si>
    <t>国 道</t>
  </si>
  <si>
    <t>県 道</t>
  </si>
  <si>
    <t>市 道</t>
  </si>
  <si>
    <t>9-1 道　路　状　況</t>
  </si>
  <si>
    <t>　　８</t>
  </si>
  <si>
    <t>平成７年</t>
  </si>
  <si>
    <t>　　９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</si>
  <si>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</si>
  <si>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</si>
  <si>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</si>
  <si>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</si>
  <si>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</si>
  <si>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</si>
  <si>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</si>
  <si>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</si>
  <si>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</si>
  <si>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</si>
  <si>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</si>
  <si>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</si>
  <si>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</si>
  <si>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</si>
  <si>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</si>
  <si>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</si>
  <si>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</si>
  <si>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</si>
  <si>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各年４月１日現在</t>
  </si>
  <si>
    <t>　28</t>
  </si>
  <si>
    <t>　29</t>
  </si>
  <si>
    <t>　30</t>
  </si>
  <si>
    <t>　31</t>
  </si>
  <si>
    <t>令和２年</t>
  </si>
  <si>
    <t>　資料：道路管理課</t>
  </si>
  <si>
    <t>　３</t>
  </si>
  <si>
    <t>　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</si>
</sst>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000000"/>
      <name val="Calibri"/>
      <family val="3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" fillId="33" borderId="10" xfId="60" applyNumberFormat="1" applyFont="1" applyFill="1" applyBorder="1" applyAlignment="1">
      <alignment horizontal="center" vertical="center"/>
      <protection/>
    </xf>
    <xf numFmtId="176" fontId="5" fillId="33" borderId="11" xfId="60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5" fillId="34" borderId="0" xfId="60" applyFont="1" applyFill="1">
      <alignment/>
      <protection/>
    </xf>
    <xf numFmtId="176" fontId="5" fillId="35" borderId="0" xfId="60" applyNumberFormat="1" applyFont="1" applyFill="1" applyBorder="1" applyAlignment="1">
      <alignment vertical="center"/>
      <protection/>
    </xf>
    <xf numFmtId="177" fontId="5" fillId="35" borderId="0" xfId="60" applyNumberFormat="1" applyFont="1" applyFill="1" applyBorder="1" applyAlignment="1">
      <alignment vertical="center"/>
      <protection/>
    </xf>
    <xf numFmtId="177" fontId="5" fillId="35" borderId="0" xfId="60" applyNumberFormat="1" applyFont="1" applyFill="1" applyAlignment="1">
      <alignment vertical="center"/>
      <protection/>
    </xf>
    <xf numFmtId="49" fontId="5" fillId="35" borderId="12" xfId="60" applyNumberFormat="1" applyFont="1" applyFill="1" applyBorder="1" applyAlignment="1">
      <alignment vertical="center"/>
      <protection/>
    </xf>
    <xf numFmtId="49" fontId="5" fillId="35" borderId="12" xfId="60" applyNumberFormat="1" applyFont="1" applyFill="1" applyBorder="1" applyAlignment="1">
      <alignment horizontal="center"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176" fontId="5" fillId="34" borderId="13" xfId="60" applyNumberFormat="1" applyFont="1" applyFill="1" applyBorder="1" applyAlignment="1">
      <alignment vertical="center"/>
      <protection/>
    </xf>
    <xf numFmtId="176" fontId="5" fillId="34" borderId="13" xfId="60" applyNumberFormat="1" applyFont="1" applyFill="1" applyBorder="1" applyAlignment="1">
      <alignment horizontal="right" vertical="center"/>
      <protection/>
    </xf>
    <xf numFmtId="49" fontId="42" fillId="35" borderId="14" xfId="60" applyNumberFormat="1" applyFont="1" applyFill="1" applyBorder="1" applyAlignment="1">
      <alignment vertical="center"/>
      <protection/>
    </xf>
    <xf numFmtId="0" fontId="43" fillId="0" borderId="0" xfId="0" applyFont="1" applyAlignment="1">
      <alignment vertical="center"/>
    </xf>
    <xf numFmtId="177" fontId="7" fillId="34" borderId="0" xfId="60" applyNumberFormat="1" applyFont="1" applyFill="1" applyBorder="1" applyAlignment="1">
      <alignment vertical="center"/>
      <protection/>
    </xf>
    <xf numFmtId="177" fontId="7" fillId="34" borderId="0" xfId="60" applyNumberFormat="1" applyFont="1" applyFill="1" applyAlignment="1">
      <alignment vertical="center"/>
      <protection/>
    </xf>
    <xf numFmtId="49" fontId="7" fillId="34" borderId="15" xfId="60" applyNumberFormat="1" applyFont="1" applyFill="1" applyBorder="1" applyAlignment="1">
      <alignment horizontal="center" vertical="center"/>
      <protection/>
    </xf>
    <xf numFmtId="176" fontId="7" fillId="34" borderId="16" xfId="60" applyNumberFormat="1" applyFont="1" applyFill="1" applyBorder="1" applyAlignment="1">
      <alignment vertical="center"/>
      <protection/>
    </xf>
    <xf numFmtId="176" fontId="7" fillId="34" borderId="13" xfId="60" applyNumberFormat="1" applyFont="1" applyFill="1" applyBorder="1" applyAlignment="1">
      <alignment vertical="center"/>
      <protection/>
    </xf>
    <xf numFmtId="177" fontId="7" fillId="34" borderId="13" xfId="60" applyNumberFormat="1" applyFont="1" applyFill="1" applyBorder="1" applyAlignment="1">
      <alignment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49" fontId="7" fillId="35" borderId="12" xfId="60" applyNumberFormat="1" applyFont="1" applyFill="1" applyBorder="1" applyAlignment="1">
      <alignment horizontal="center" vertical="center"/>
      <protection/>
    </xf>
    <xf numFmtId="177" fontId="5" fillId="34" borderId="0" xfId="60" applyNumberFormat="1" applyFont="1" applyFill="1" applyBorder="1" applyAlignment="1">
      <alignment vertical="center"/>
      <protection/>
    </xf>
    <xf numFmtId="177" fontId="5" fillId="34" borderId="0" xfId="60" applyNumberFormat="1" applyFont="1" applyFill="1" applyAlignment="1">
      <alignment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49" fontId="5" fillId="0" borderId="12" xfId="60" applyNumberFormat="1" applyFont="1" applyFill="1" applyBorder="1" applyAlignment="1">
      <alignment horizontal="center"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0" fontId="44" fillId="0" borderId="0" xfId="0" applyFont="1" applyAlignment="1">
      <alignment vertical="center"/>
    </xf>
    <xf numFmtId="176" fontId="5" fillId="34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176" fontId="7" fillId="34" borderId="0" xfId="60" applyNumberFormat="1" applyFont="1" applyFill="1" applyBorder="1" applyAlignment="1">
      <alignment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176" fontId="2" fillId="34" borderId="0" xfId="60" applyNumberFormat="1" applyFont="1" applyFill="1" applyAlignment="1">
      <alignment horizontal="center" vertical="center"/>
      <protection/>
    </xf>
    <xf numFmtId="176" fontId="5" fillId="33" borderId="17" xfId="60" applyNumberFormat="1" applyFont="1" applyFill="1" applyBorder="1" applyAlignment="1">
      <alignment horizontal="center" vertical="center"/>
      <protection/>
    </xf>
    <xf numFmtId="176" fontId="5" fillId="33" borderId="18" xfId="60" applyNumberFormat="1" applyFont="1" applyFill="1" applyBorder="1" applyAlignment="1">
      <alignment horizontal="center" vertical="center"/>
      <protection/>
    </xf>
    <xf numFmtId="176" fontId="5" fillId="33" borderId="19" xfId="60" applyNumberFormat="1" applyFont="1" applyFill="1" applyBorder="1" applyAlignment="1">
      <alignment horizontal="center" vertical="center"/>
      <protection/>
    </xf>
    <xf numFmtId="176" fontId="5" fillId="33" borderId="20" xfId="60" applyNumberFormat="1" applyFont="1" applyFill="1" applyBorder="1" applyAlignment="1">
      <alignment horizontal="center" vertical="center"/>
      <protection/>
    </xf>
    <xf numFmtId="176" fontId="7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4" sqref="M34"/>
    </sheetView>
  </sheetViews>
  <sheetFormatPr defaultColWidth="9.00390625" defaultRowHeight="15"/>
  <cols>
    <col min="1" max="1" width="9.7109375" style="1" customWidth="1"/>
    <col min="2" max="11" width="8.140625" style="1" customWidth="1"/>
    <col min="12" max="16384" width="9.00390625" style="1" customWidth="1"/>
  </cols>
  <sheetData>
    <row r="1" spans="1:11" s="4" customFormat="1" ht="15.75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4" customFormat="1" ht="13.5" thickBot="1">
      <c r="A2" s="13" t="s">
        <v>0</v>
      </c>
      <c r="B2" s="13"/>
      <c r="C2" s="5"/>
      <c r="D2" s="5"/>
      <c r="E2" s="5"/>
      <c r="F2" s="5"/>
      <c r="G2" s="5"/>
      <c r="H2" s="5"/>
      <c r="I2" s="5"/>
      <c r="K2" s="14" t="s">
        <v>31</v>
      </c>
    </row>
    <row r="3" spans="1:11" s="4" customFormat="1" ht="13.5" customHeight="1">
      <c r="A3" s="39" t="s">
        <v>1</v>
      </c>
      <c r="B3" s="41" t="s">
        <v>2</v>
      </c>
      <c r="C3" s="41"/>
      <c r="D3" s="41"/>
      <c r="E3" s="41"/>
      <c r="F3" s="41" t="s">
        <v>3</v>
      </c>
      <c r="G3" s="41"/>
      <c r="H3" s="41"/>
      <c r="I3" s="41" t="s">
        <v>4</v>
      </c>
      <c r="J3" s="41"/>
      <c r="K3" s="42"/>
    </row>
    <row r="4" spans="1:11" s="4" customFormat="1" ht="13.5" customHeight="1">
      <c r="A4" s="40"/>
      <c r="B4" s="2" t="s">
        <v>5</v>
      </c>
      <c r="C4" s="2" t="s">
        <v>6</v>
      </c>
      <c r="D4" s="2" t="s">
        <v>7</v>
      </c>
      <c r="E4" s="2" t="s">
        <v>8</v>
      </c>
      <c r="F4" s="2" t="s">
        <v>6</v>
      </c>
      <c r="G4" s="2" t="s">
        <v>7</v>
      </c>
      <c r="H4" s="2" t="s">
        <v>8</v>
      </c>
      <c r="I4" s="2" t="s">
        <v>6</v>
      </c>
      <c r="J4" s="2" t="s">
        <v>7</v>
      </c>
      <c r="K4" s="3" t="s">
        <v>8</v>
      </c>
    </row>
    <row r="5" spans="1:11" s="4" customFormat="1" ht="13.5" customHeight="1">
      <c r="A5" s="15" t="s">
        <v>11</v>
      </c>
      <c r="B5" s="6">
        <f>SUM(C5:E5)</f>
        <v>268</v>
      </c>
      <c r="C5" s="6">
        <v>10</v>
      </c>
      <c r="D5" s="6">
        <v>9</v>
      </c>
      <c r="E5" s="6">
        <v>249</v>
      </c>
      <c r="F5" s="6">
        <v>10</v>
      </c>
      <c r="G5" s="6">
        <v>9</v>
      </c>
      <c r="H5" s="6">
        <v>246</v>
      </c>
      <c r="I5" s="7">
        <f>F5/C5*100</f>
        <v>100</v>
      </c>
      <c r="J5" s="7">
        <f>G5/D5*100</f>
        <v>100</v>
      </c>
      <c r="K5" s="8">
        <f>H5/E5*100</f>
        <v>98.79518072289156</v>
      </c>
    </row>
    <row r="6" spans="1:11" s="4" customFormat="1" ht="13.5" customHeight="1">
      <c r="A6" s="9" t="s">
        <v>10</v>
      </c>
      <c r="B6" s="6">
        <f aca="true" t="shared" si="0" ref="B6:B24">SUM(C6:E6)</f>
        <v>268</v>
      </c>
      <c r="C6" s="6">
        <v>10</v>
      </c>
      <c r="D6" s="6">
        <v>9</v>
      </c>
      <c r="E6" s="6">
        <v>249</v>
      </c>
      <c r="F6" s="6">
        <v>10</v>
      </c>
      <c r="G6" s="6">
        <v>9</v>
      </c>
      <c r="H6" s="6">
        <v>246</v>
      </c>
      <c r="I6" s="7">
        <f aca="true" t="shared" si="1" ref="I6:I25">F6/C6*100</f>
        <v>100</v>
      </c>
      <c r="J6" s="7">
        <f aca="true" t="shared" si="2" ref="J6:J25">G6/D6*100</f>
        <v>100</v>
      </c>
      <c r="K6" s="8">
        <f aca="true" t="shared" si="3" ref="K6:K25">H6/E6*100</f>
        <v>98.79518072289156</v>
      </c>
    </row>
    <row r="7" spans="1:11" s="4" customFormat="1" ht="13.5" customHeight="1">
      <c r="A7" s="9" t="s">
        <v>12</v>
      </c>
      <c r="B7" s="6">
        <f t="shared" si="0"/>
        <v>268</v>
      </c>
      <c r="C7" s="6">
        <v>10</v>
      </c>
      <c r="D7" s="6">
        <v>9</v>
      </c>
      <c r="E7" s="6">
        <v>249</v>
      </c>
      <c r="F7" s="6">
        <v>10</v>
      </c>
      <c r="G7" s="6">
        <v>9</v>
      </c>
      <c r="H7" s="6">
        <v>246</v>
      </c>
      <c r="I7" s="7">
        <f t="shared" si="1"/>
        <v>100</v>
      </c>
      <c r="J7" s="7">
        <f t="shared" si="2"/>
        <v>100</v>
      </c>
      <c r="K7" s="8">
        <f t="shared" si="3"/>
        <v>98.79518072289156</v>
      </c>
    </row>
    <row r="8" spans="1:11" s="4" customFormat="1" ht="13.5" customHeight="1">
      <c r="A8" s="10" t="s">
        <v>13</v>
      </c>
      <c r="B8" s="6">
        <f t="shared" si="0"/>
        <v>268</v>
      </c>
      <c r="C8" s="6">
        <v>10</v>
      </c>
      <c r="D8" s="6">
        <v>9</v>
      </c>
      <c r="E8" s="6">
        <v>249</v>
      </c>
      <c r="F8" s="6">
        <v>10</v>
      </c>
      <c r="G8" s="6">
        <v>9</v>
      </c>
      <c r="H8" s="6">
        <v>246</v>
      </c>
      <c r="I8" s="7">
        <f t="shared" si="1"/>
        <v>100</v>
      </c>
      <c r="J8" s="7">
        <f t="shared" si="2"/>
        <v>100</v>
      </c>
      <c r="K8" s="8">
        <f t="shared" si="3"/>
        <v>98.79518072289156</v>
      </c>
    </row>
    <row r="9" spans="1:11" s="4" customFormat="1" ht="13.5" customHeight="1">
      <c r="A9" s="10" t="s">
        <v>14</v>
      </c>
      <c r="B9" s="6">
        <f t="shared" si="0"/>
        <v>268</v>
      </c>
      <c r="C9" s="6">
        <v>10</v>
      </c>
      <c r="D9" s="6">
        <v>9</v>
      </c>
      <c r="E9" s="6">
        <v>249</v>
      </c>
      <c r="F9" s="6">
        <v>10</v>
      </c>
      <c r="G9" s="6">
        <v>9</v>
      </c>
      <c r="H9" s="6">
        <v>246</v>
      </c>
      <c r="I9" s="7">
        <f t="shared" si="1"/>
        <v>100</v>
      </c>
      <c r="J9" s="7">
        <f t="shared" si="2"/>
        <v>100</v>
      </c>
      <c r="K9" s="8">
        <f t="shared" si="3"/>
        <v>98.79518072289156</v>
      </c>
    </row>
    <row r="10" spans="1:11" s="4" customFormat="1" ht="13.5" customHeight="1">
      <c r="A10" s="10" t="s">
        <v>15</v>
      </c>
      <c r="B10" s="6">
        <f t="shared" si="0"/>
        <v>268</v>
      </c>
      <c r="C10" s="6">
        <v>10</v>
      </c>
      <c r="D10" s="6">
        <v>9</v>
      </c>
      <c r="E10" s="6">
        <v>249</v>
      </c>
      <c r="F10" s="6">
        <v>10</v>
      </c>
      <c r="G10" s="6">
        <v>9</v>
      </c>
      <c r="H10" s="6">
        <v>246</v>
      </c>
      <c r="I10" s="7">
        <f t="shared" si="1"/>
        <v>100</v>
      </c>
      <c r="J10" s="7">
        <f t="shared" si="2"/>
        <v>100</v>
      </c>
      <c r="K10" s="8">
        <f t="shared" si="3"/>
        <v>98.79518072289156</v>
      </c>
    </row>
    <row r="11" spans="1:11" s="4" customFormat="1" ht="13.5" customHeight="1">
      <c r="A11" s="10" t="s">
        <v>16</v>
      </c>
      <c r="B11" s="6">
        <f t="shared" si="0"/>
        <v>268</v>
      </c>
      <c r="C11" s="6">
        <v>10</v>
      </c>
      <c r="D11" s="6">
        <v>9</v>
      </c>
      <c r="E11" s="6">
        <v>249</v>
      </c>
      <c r="F11" s="6">
        <v>10</v>
      </c>
      <c r="G11" s="6">
        <v>9</v>
      </c>
      <c r="H11" s="6">
        <v>246</v>
      </c>
      <c r="I11" s="7">
        <f t="shared" si="1"/>
        <v>100</v>
      </c>
      <c r="J11" s="7">
        <f t="shared" si="2"/>
        <v>100</v>
      </c>
      <c r="K11" s="8">
        <f t="shared" si="3"/>
        <v>98.79518072289156</v>
      </c>
    </row>
    <row r="12" spans="1:11" s="4" customFormat="1" ht="13.5" customHeight="1">
      <c r="A12" s="10" t="s">
        <v>17</v>
      </c>
      <c r="B12" s="6">
        <f t="shared" si="0"/>
        <v>268</v>
      </c>
      <c r="C12" s="6">
        <v>10</v>
      </c>
      <c r="D12" s="6">
        <v>9</v>
      </c>
      <c r="E12" s="6">
        <v>249</v>
      </c>
      <c r="F12" s="6">
        <v>10</v>
      </c>
      <c r="G12" s="6">
        <v>9</v>
      </c>
      <c r="H12" s="6">
        <v>246</v>
      </c>
      <c r="I12" s="7">
        <f t="shared" si="1"/>
        <v>100</v>
      </c>
      <c r="J12" s="7">
        <f t="shared" si="2"/>
        <v>100</v>
      </c>
      <c r="K12" s="8">
        <f t="shared" si="3"/>
        <v>98.79518072289156</v>
      </c>
    </row>
    <row r="13" spans="1:11" s="4" customFormat="1" ht="13.5" customHeight="1">
      <c r="A13" s="10" t="s">
        <v>18</v>
      </c>
      <c r="B13" s="6">
        <f t="shared" si="0"/>
        <v>268</v>
      </c>
      <c r="C13" s="6">
        <v>10</v>
      </c>
      <c r="D13" s="6">
        <v>9</v>
      </c>
      <c r="E13" s="6">
        <v>249</v>
      </c>
      <c r="F13" s="6">
        <v>10</v>
      </c>
      <c r="G13" s="6">
        <v>9</v>
      </c>
      <c r="H13" s="6">
        <v>246</v>
      </c>
      <c r="I13" s="7">
        <f t="shared" si="1"/>
        <v>100</v>
      </c>
      <c r="J13" s="7">
        <f t="shared" si="2"/>
        <v>100</v>
      </c>
      <c r="K13" s="8">
        <f t="shared" si="3"/>
        <v>98.79518072289156</v>
      </c>
    </row>
    <row r="14" spans="1:11" s="4" customFormat="1" ht="13.5" customHeight="1">
      <c r="A14" s="10" t="s">
        <v>19</v>
      </c>
      <c r="B14" s="6">
        <f t="shared" si="0"/>
        <v>270</v>
      </c>
      <c r="C14" s="6">
        <v>10</v>
      </c>
      <c r="D14" s="6">
        <v>9</v>
      </c>
      <c r="E14" s="6">
        <v>251</v>
      </c>
      <c r="F14" s="6">
        <v>10</v>
      </c>
      <c r="G14" s="6">
        <v>9</v>
      </c>
      <c r="H14" s="6">
        <v>248</v>
      </c>
      <c r="I14" s="7">
        <f t="shared" si="1"/>
        <v>100</v>
      </c>
      <c r="J14" s="7">
        <f t="shared" si="2"/>
        <v>100</v>
      </c>
      <c r="K14" s="8">
        <f t="shared" si="3"/>
        <v>98.80478087649402</v>
      </c>
    </row>
    <row r="15" spans="1:11" s="4" customFormat="1" ht="13.5" customHeight="1">
      <c r="A15" s="10" t="s">
        <v>20</v>
      </c>
      <c r="B15" s="6">
        <f t="shared" si="0"/>
        <v>270</v>
      </c>
      <c r="C15" s="6">
        <v>10</v>
      </c>
      <c r="D15" s="6">
        <v>9</v>
      </c>
      <c r="E15" s="6">
        <v>251</v>
      </c>
      <c r="F15" s="6">
        <v>10</v>
      </c>
      <c r="G15" s="6">
        <v>9</v>
      </c>
      <c r="H15" s="6">
        <v>249</v>
      </c>
      <c r="I15" s="7">
        <f t="shared" si="1"/>
        <v>100</v>
      </c>
      <c r="J15" s="7">
        <f t="shared" si="2"/>
        <v>100</v>
      </c>
      <c r="K15" s="8">
        <f t="shared" si="3"/>
        <v>99.20318725099602</v>
      </c>
    </row>
    <row r="16" spans="1:11" s="4" customFormat="1" ht="13.5" customHeight="1">
      <c r="A16" s="10" t="s">
        <v>21</v>
      </c>
      <c r="B16" s="6">
        <f t="shared" si="0"/>
        <v>270</v>
      </c>
      <c r="C16" s="6">
        <v>10</v>
      </c>
      <c r="D16" s="6">
        <v>9</v>
      </c>
      <c r="E16" s="6">
        <v>251</v>
      </c>
      <c r="F16" s="6">
        <v>10</v>
      </c>
      <c r="G16" s="6">
        <v>9</v>
      </c>
      <c r="H16" s="6">
        <v>249</v>
      </c>
      <c r="I16" s="7">
        <f t="shared" si="1"/>
        <v>100</v>
      </c>
      <c r="J16" s="7">
        <f t="shared" si="2"/>
        <v>100</v>
      </c>
      <c r="K16" s="8">
        <f t="shared" si="3"/>
        <v>99.20318725099602</v>
      </c>
    </row>
    <row r="17" spans="1:11" s="4" customFormat="1" ht="13.5" customHeight="1">
      <c r="A17" s="10" t="s">
        <v>22</v>
      </c>
      <c r="B17" s="6">
        <f t="shared" si="0"/>
        <v>271</v>
      </c>
      <c r="C17" s="6">
        <v>10</v>
      </c>
      <c r="D17" s="6">
        <v>9</v>
      </c>
      <c r="E17" s="6">
        <v>252</v>
      </c>
      <c r="F17" s="6">
        <v>10</v>
      </c>
      <c r="G17" s="6">
        <v>9</v>
      </c>
      <c r="H17" s="6">
        <v>249</v>
      </c>
      <c r="I17" s="7">
        <f t="shared" si="1"/>
        <v>100</v>
      </c>
      <c r="J17" s="7">
        <f t="shared" si="2"/>
        <v>100</v>
      </c>
      <c r="K17" s="8">
        <f t="shared" si="3"/>
        <v>98.80952380952381</v>
      </c>
    </row>
    <row r="18" spans="1:13" s="4" customFormat="1" ht="13.5" customHeight="1">
      <c r="A18" s="10" t="s">
        <v>23</v>
      </c>
      <c r="B18" s="6">
        <f t="shared" si="0"/>
        <v>271</v>
      </c>
      <c r="C18" s="6">
        <v>10</v>
      </c>
      <c r="D18" s="6">
        <v>9</v>
      </c>
      <c r="E18" s="6">
        <v>252</v>
      </c>
      <c r="F18" s="6">
        <v>10</v>
      </c>
      <c r="G18" s="6">
        <v>9</v>
      </c>
      <c r="H18" s="6">
        <v>249</v>
      </c>
      <c r="I18" s="7">
        <f t="shared" si="1"/>
        <v>100</v>
      </c>
      <c r="J18" s="7">
        <f t="shared" si="2"/>
        <v>100</v>
      </c>
      <c r="K18" s="8">
        <f t="shared" si="3"/>
        <v>98.80952380952381</v>
      </c>
      <c r="M18" s="16"/>
    </row>
    <row r="19" spans="1:13" s="4" customFormat="1" ht="13.5" customHeight="1">
      <c r="A19" s="10" t="s">
        <v>24</v>
      </c>
      <c r="B19" s="6">
        <f t="shared" si="0"/>
        <v>271</v>
      </c>
      <c r="C19" s="6">
        <v>10</v>
      </c>
      <c r="D19" s="6">
        <v>9</v>
      </c>
      <c r="E19" s="6">
        <v>252</v>
      </c>
      <c r="F19" s="6">
        <v>10</v>
      </c>
      <c r="G19" s="6">
        <v>9</v>
      </c>
      <c r="H19" s="6">
        <v>249</v>
      </c>
      <c r="I19" s="7">
        <f t="shared" si="1"/>
        <v>100</v>
      </c>
      <c r="J19" s="7">
        <f t="shared" si="2"/>
        <v>100</v>
      </c>
      <c r="K19" s="8">
        <f t="shared" si="3"/>
        <v>98.80952380952381</v>
      </c>
      <c r="M19" s="16"/>
    </row>
    <row r="20" spans="1:11" s="4" customFormat="1" ht="13.5" customHeight="1">
      <c r="A20" s="10" t="s">
        <v>25</v>
      </c>
      <c r="B20" s="6">
        <f t="shared" si="0"/>
        <v>271</v>
      </c>
      <c r="C20" s="11">
        <v>10</v>
      </c>
      <c r="D20" s="11">
        <v>9</v>
      </c>
      <c r="E20" s="11">
        <v>252</v>
      </c>
      <c r="F20" s="11">
        <v>10</v>
      </c>
      <c r="G20" s="11">
        <v>9</v>
      </c>
      <c r="H20" s="11">
        <v>249</v>
      </c>
      <c r="I20" s="7">
        <f t="shared" si="1"/>
        <v>100</v>
      </c>
      <c r="J20" s="7">
        <f t="shared" si="2"/>
        <v>100</v>
      </c>
      <c r="K20" s="8">
        <f t="shared" si="3"/>
        <v>98.80952380952381</v>
      </c>
    </row>
    <row r="21" spans="1:11" s="4" customFormat="1" ht="13.5" customHeight="1">
      <c r="A21" s="10" t="s">
        <v>26</v>
      </c>
      <c r="B21" s="6">
        <f t="shared" si="0"/>
        <v>272</v>
      </c>
      <c r="C21" s="11">
        <v>10</v>
      </c>
      <c r="D21" s="11">
        <v>9</v>
      </c>
      <c r="E21" s="11">
        <v>253</v>
      </c>
      <c r="F21" s="11">
        <v>10</v>
      </c>
      <c r="G21" s="11">
        <v>9</v>
      </c>
      <c r="H21" s="11">
        <v>250</v>
      </c>
      <c r="I21" s="7">
        <f t="shared" si="1"/>
        <v>100</v>
      </c>
      <c r="J21" s="7">
        <f t="shared" si="2"/>
        <v>100</v>
      </c>
      <c r="K21" s="8">
        <f t="shared" si="3"/>
        <v>98.81422924901186</v>
      </c>
    </row>
    <row r="22" spans="1:11" s="4" customFormat="1" ht="13.5" customHeight="1">
      <c r="A22" s="10" t="s">
        <v>27</v>
      </c>
      <c r="B22" s="6">
        <f t="shared" si="0"/>
        <v>272</v>
      </c>
      <c r="C22" s="11">
        <v>10</v>
      </c>
      <c r="D22" s="11">
        <v>9</v>
      </c>
      <c r="E22" s="11">
        <v>253</v>
      </c>
      <c r="F22" s="11">
        <v>10</v>
      </c>
      <c r="G22" s="11">
        <v>9</v>
      </c>
      <c r="H22" s="11">
        <v>250</v>
      </c>
      <c r="I22" s="7">
        <f t="shared" si="1"/>
        <v>100</v>
      </c>
      <c r="J22" s="7">
        <f t="shared" si="2"/>
        <v>100</v>
      </c>
      <c r="K22" s="8">
        <f t="shared" si="3"/>
        <v>98.81422924901186</v>
      </c>
    </row>
    <row r="23" spans="1:11" s="4" customFormat="1" ht="13.5" customHeight="1">
      <c r="A23" s="10" t="s">
        <v>28</v>
      </c>
      <c r="B23" s="6">
        <f t="shared" si="0"/>
        <v>272</v>
      </c>
      <c r="C23" s="11">
        <v>10</v>
      </c>
      <c r="D23" s="11">
        <v>9</v>
      </c>
      <c r="E23" s="11">
        <v>253</v>
      </c>
      <c r="F23" s="11">
        <v>10</v>
      </c>
      <c r="G23" s="11">
        <v>9</v>
      </c>
      <c r="H23" s="11">
        <v>250</v>
      </c>
      <c r="I23" s="7">
        <f t="shared" si="1"/>
        <v>100</v>
      </c>
      <c r="J23" s="7">
        <f t="shared" si="2"/>
        <v>100</v>
      </c>
      <c r="K23" s="8">
        <f t="shared" si="3"/>
        <v>98.81422924901186</v>
      </c>
    </row>
    <row r="24" spans="1:11" s="4" customFormat="1" ht="13.5" customHeight="1">
      <c r="A24" s="10" t="s">
        <v>29</v>
      </c>
      <c r="B24" s="6">
        <f t="shared" si="0"/>
        <v>272</v>
      </c>
      <c r="C24" s="12">
        <v>10</v>
      </c>
      <c r="D24" s="12">
        <v>9</v>
      </c>
      <c r="E24" s="12">
        <v>253</v>
      </c>
      <c r="F24" s="12">
        <v>10</v>
      </c>
      <c r="G24" s="12">
        <v>9</v>
      </c>
      <c r="H24" s="12">
        <v>251</v>
      </c>
      <c r="I24" s="7">
        <f t="shared" si="1"/>
        <v>100</v>
      </c>
      <c r="J24" s="7">
        <f t="shared" si="2"/>
        <v>100</v>
      </c>
      <c r="K24" s="8">
        <f t="shared" si="3"/>
        <v>99.2094861660079</v>
      </c>
    </row>
    <row r="25" spans="1:11" s="4" customFormat="1" ht="13.5" customHeight="1">
      <c r="A25" s="10" t="s">
        <v>30</v>
      </c>
      <c r="B25" s="23">
        <f aca="true" t="shared" si="4" ref="B25:B32">SUM(C25:E25)</f>
        <v>272</v>
      </c>
      <c r="C25" s="23">
        <v>10</v>
      </c>
      <c r="D25" s="23">
        <v>9</v>
      </c>
      <c r="E25" s="23">
        <v>253</v>
      </c>
      <c r="F25" s="23">
        <v>10</v>
      </c>
      <c r="G25" s="23">
        <v>9</v>
      </c>
      <c r="H25" s="23">
        <v>251</v>
      </c>
      <c r="I25" s="25">
        <f t="shared" si="1"/>
        <v>100</v>
      </c>
      <c r="J25" s="25">
        <f t="shared" si="2"/>
        <v>100</v>
      </c>
      <c r="K25" s="26">
        <f t="shared" si="3"/>
        <v>99.2094861660079</v>
      </c>
    </row>
    <row r="26" spans="1:11" s="4" customFormat="1" ht="13.5" customHeight="1">
      <c r="A26" s="10" t="s">
        <v>32</v>
      </c>
      <c r="B26" s="27">
        <f t="shared" si="4"/>
        <v>272</v>
      </c>
      <c r="C26" s="27">
        <v>10</v>
      </c>
      <c r="D26" s="27">
        <v>9</v>
      </c>
      <c r="E26" s="27">
        <v>253</v>
      </c>
      <c r="F26" s="27">
        <v>10</v>
      </c>
      <c r="G26" s="27">
        <v>9</v>
      </c>
      <c r="H26" s="27">
        <v>251</v>
      </c>
      <c r="I26" s="25">
        <f aca="true" t="shared" si="5" ref="I26:K27">F26/C26*100</f>
        <v>100</v>
      </c>
      <c r="J26" s="25">
        <f t="shared" si="5"/>
        <v>100</v>
      </c>
      <c r="K26" s="26">
        <f t="shared" si="5"/>
        <v>99.2094861660079</v>
      </c>
    </row>
    <row r="27" spans="1:11" s="4" customFormat="1" ht="13.5" customHeight="1">
      <c r="A27" s="10" t="s">
        <v>33</v>
      </c>
      <c r="B27" s="28">
        <f t="shared" si="4"/>
        <v>272</v>
      </c>
      <c r="C27" s="28">
        <v>10</v>
      </c>
      <c r="D27" s="28">
        <v>9</v>
      </c>
      <c r="E27" s="28">
        <v>253</v>
      </c>
      <c r="F27" s="28">
        <v>10</v>
      </c>
      <c r="G27" s="28">
        <v>9</v>
      </c>
      <c r="H27" s="28">
        <v>251</v>
      </c>
      <c r="I27" s="25">
        <f t="shared" si="5"/>
        <v>100</v>
      </c>
      <c r="J27" s="25">
        <f t="shared" si="5"/>
        <v>100</v>
      </c>
      <c r="K27" s="26">
        <f t="shared" si="5"/>
        <v>99.2094861660079</v>
      </c>
    </row>
    <row r="28" spans="1:11" s="4" customFormat="1" ht="13.5" customHeight="1">
      <c r="A28" s="10" t="s">
        <v>34</v>
      </c>
      <c r="B28" s="31">
        <f t="shared" si="4"/>
        <v>272</v>
      </c>
      <c r="C28" s="31">
        <v>10</v>
      </c>
      <c r="D28" s="31">
        <v>9</v>
      </c>
      <c r="E28" s="31">
        <v>253</v>
      </c>
      <c r="F28" s="31">
        <v>10</v>
      </c>
      <c r="G28" s="31">
        <v>9</v>
      </c>
      <c r="H28" s="31">
        <v>251</v>
      </c>
      <c r="I28" s="25">
        <f aca="true" t="shared" si="6" ref="I28:K29">F28/C28*100</f>
        <v>100</v>
      </c>
      <c r="J28" s="25">
        <f t="shared" si="6"/>
        <v>100</v>
      </c>
      <c r="K28" s="26">
        <f t="shared" si="6"/>
        <v>99.2094861660079</v>
      </c>
    </row>
    <row r="29" spans="1:11" s="29" customFormat="1" ht="13.5" customHeight="1">
      <c r="A29" s="30" t="s">
        <v>35</v>
      </c>
      <c r="B29" s="31">
        <f t="shared" si="4"/>
        <v>272</v>
      </c>
      <c r="C29" s="31">
        <v>10</v>
      </c>
      <c r="D29" s="31">
        <v>9</v>
      </c>
      <c r="E29" s="31">
        <v>253</v>
      </c>
      <c r="F29" s="31">
        <v>10</v>
      </c>
      <c r="G29" s="31">
        <v>9</v>
      </c>
      <c r="H29" s="31">
        <v>251</v>
      </c>
      <c r="I29" s="25">
        <f t="shared" si="6"/>
        <v>100</v>
      </c>
      <c r="J29" s="25">
        <f t="shared" si="6"/>
        <v>100</v>
      </c>
      <c r="K29" s="26">
        <f t="shared" si="6"/>
        <v>99.2094861660079</v>
      </c>
    </row>
    <row r="30" spans="1:11" s="32" customFormat="1" ht="13.5" customHeight="1">
      <c r="A30" s="10" t="s">
        <v>36</v>
      </c>
      <c r="B30" s="33">
        <f t="shared" si="4"/>
        <v>272</v>
      </c>
      <c r="C30" s="34">
        <v>10</v>
      </c>
      <c r="D30" s="34">
        <v>9</v>
      </c>
      <c r="E30" s="34">
        <v>253</v>
      </c>
      <c r="F30" s="34">
        <v>10</v>
      </c>
      <c r="G30" s="34">
        <v>9</v>
      </c>
      <c r="H30" s="34">
        <v>251</v>
      </c>
      <c r="I30" s="25">
        <f aca="true" t="shared" si="7" ref="I30:K32">F30/C30*100</f>
        <v>100</v>
      </c>
      <c r="J30" s="25">
        <f t="shared" si="7"/>
        <v>100</v>
      </c>
      <c r="K30" s="26">
        <f t="shared" si="7"/>
        <v>99.2094861660079</v>
      </c>
    </row>
    <row r="31" spans="1:11" s="32" customFormat="1" ht="13.5" customHeight="1">
      <c r="A31" s="10" t="s">
        <v>38</v>
      </c>
      <c r="B31" s="35">
        <f>SUM(C31:E31)</f>
        <v>272</v>
      </c>
      <c r="C31" s="35">
        <v>10</v>
      </c>
      <c r="D31" s="35">
        <v>9</v>
      </c>
      <c r="E31" s="35">
        <v>253</v>
      </c>
      <c r="F31" s="35">
        <v>10</v>
      </c>
      <c r="G31" s="35">
        <v>9</v>
      </c>
      <c r="H31" s="35">
        <v>251</v>
      </c>
      <c r="I31" s="25">
        <f>F31/C31*100</f>
        <v>100</v>
      </c>
      <c r="J31" s="25">
        <f>G31/D31*100</f>
        <v>100</v>
      </c>
      <c r="K31" s="26">
        <f>H31/E31*100</f>
        <v>99.2094861660079</v>
      </c>
    </row>
    <row r="32" spans="1:11" s="4" customFormat="1" ht="14.25" customHeight="1">
      <c r="A32" s="24" t="s">
        <v>39</v>
      </c>
      <c r="B32" s="36">
        <f t="shared" si="4"/>
        <v>272</v>
      </c>
      <c r="C32" s="43">
        <v>10</v>
      </c>
      <c r="D32" s="43">
        <v>9</v>
      </c>
      <c r="E32" s="43">
        <v>253</v>
      </c>
      <c r="F32" s="43">
        <v>10</v>
      </c>
      <c r="G32" s="43">
        <v>9</v>
      </c>
      <c r="H32" s="43">
        <v>251</v>
      </c>
      <c r="I32" s="17">
        <f t="shared" si="7"/>
        <v>100</v>
      </c>
      <c r="J32" s="17">
        <f t="shared" si="7"/>
        <v>100</v>
      </c>
      <c r="K32" s="18">
        <f t="shared" si="7"/>
        <v>99.2094861660079</v>
      </c>
    </row>
    <row r="33" spans="1:11" s="4" customFormat="1" ht="13.5" customHeight="1" thickBot="1">
      <c r="A33" s="19"/>
      <c r="B33" s="20"/>
      <c r="C33" s="21"/>
      <c r="D33" s="21"/>
      <c r="E33" s="21"/>
      <c r="F33" s="21"/>
      <c r="G33" s="21"/>
      <c r="H33" s="21"/>
      <c r="I33" s="22"/>
      <c r="J33" s="22"/>
      <c r="K33" s="22"/>
    </row>
    <row r="34" spans="1:11" s="4" customFormat="1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5"/>
    </row>
    <row r="35" spans="1:11" ht="12.75">
      <c r="A35" s="37" t="s">
        <v>37</v>
      </c>
      <c r="B35" s="37"/>
      <c r="C35" s="37"/>
      <c r="D35" s="12"/>
      <c r="E35" s="12"/>
      <c r="F35" s="12"/>
      <c r="G35" s="12"/>
      <c r="H35" s="12"/>
      <c r="I35" s="12"/>
      <c r="J35" s="12"/>
      <c r="K35" s="5"/>
    </row>
  </sheetData>
  <sheetProtection/>
  <mergeCells count="6">
    <mergeCell ref="A35:C35"/>
    <mergeCell ref="A1:K1"/>
    <mergeCell ref="A3:A4"/>
    <mergeCell ref="B3:E3"/>
    <mergeCell ref="F3:H3"/>
    <mergeCell ref="I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32" numberStoredAsText="1"/>
    <ignoredError sqref="B5:B31 B32" formulaRange="1"/>
    <ignoredError sqref="I27:K27 I28:K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2018-05-02T08:19:54Z</cp:lastPrinted>
  <dcterms:created xsi:type="dcterms:W3CDTF">2014-11-06T05:59:00Z</dcterms:created>
  <dcterms:modified xsi:type="dcterms:W3CDTF">2023-06-05T02:07:07Z</dcterms:modified>
  <cp:category/>
  <cp:version/>
  <cp:contentType/>
  <cp:contentStatus/>
</cp:coreProperties>
</file>