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>
    <definedName name="_xlnm.Print_Area" localSheetId="0">'2022'!$A$1:$L$40</definedName>
  </definedNames>
  <calcPr fullCalcOnLoad="1"/>
</workbook>
</file>

<file path=xl/sharedStrings.xml><?xml version="1.0" encoding="utf-8"?>
<sst xmlns="http://schemas.openxmlformats.org/spreadsheetml/2006/main" count="59" uniqueCount="41">
  <si>
    <t>1-4 地 目 別 土 地 面 積</t>
  </si>
  <si>
    <t>単位　ha</t>
  </si>
  <si>
    <t>区　分</t>
  </si>
  <si>
    <t>平成10年</t>
  </si>
  <si>
    <t>平成11年</t>
  </si>
  <si>
    <t>平成12年</t>
  </si>
  <si>
    <t>平成13年</t>
  </si>
  <si>
    <t>平成14年</t>
  </si>
  <si>
    <t>構成比（％）</t>
  </si>
  <si>
    <t>5年間の増減率</t>
  </si>
  <si>
    <t>総　数</t>
  </si>
  <si>
    <t>田</t>
  </si>
  <si>
    <t>畑</t>
  </si>
  <si>
    <t>宅　地</t>
  </si>
  <si>
    <t>池　沼</t>
  </si>
  <si>
    <t>山　林</t>
  </si>
  <si>
    <t>原　野</t>
  </si>
  <si>
    <t>雑種地</t>
  </si>
  <si>
    <t>平成15年</t>
  </si>
  <si>
    <t>平成9年</t>
  </si>
  <si>
    <t>各年 1月 1日現在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</si>
  <si>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</si>
  <si>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</si>
  <si>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</si>
  <si>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</si>
  <si>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</si>
  <si>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</si>
  <si>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</si>
  <si>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</si>
  <si>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</si>
  <si>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</si>
  <si>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</si>
  <si>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</si>
  <si>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</si>
  <si>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</si>
  <si>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</si>
  <si>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
（令和元年）</t>
  </si>
  <si>
    <t>令和2年</t>
  </si>
  <si>
    <t>令和3年</t>
  </si>
  <si>
    <t>　資料：固定資産税課</t>
  </si>
  <si>
    <t>令和4年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</si>
</sst>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#,##0_ "/>
    <numFmt numFmtId="179" formatCode="0.0;&quot;△ &quot;0.0"/>
    <numFmt numFmtId="180" formatCode="#,##0.00_ "/>
    <numFmt numFmtId="181" formatCode="0.00;&quot;△ &quot;0.00"/>
    <numFmt numFmtId="182" formatCode="#,##0.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5" fillId="33" borderId="10" xfId="49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horizontal="center" vertical="center"/>
    </xf>
    <xf numFmtId="177" fontId="5" fillId="33" borderId="13" xfId="49" applyNumberFormat="1" applyFont="1" applyFill="1" applyBorder="1" applyAlignment="1">
      <alignment vertical="center"/>
    </xf>
    <xf numFmtId="177" fontId="5" fillId="33" borderId="14" xfId="49" applyNumberFormat="1" applyFont="1" applyFill="1" applyBorder="1" applyAlignment="1">
      <alignment vertical="center"/>
    </xf>
    <xf numFmtId="177" fontId="5" fillId="33" borderId="15" xfId="49" applyNumberFormat="1" applyFont="1" applyFill="1" applyBorder="1" applyAlignment="1">
      <alignment vertical="center"/>
    </xf>
    <xf numFmtId="179" fontId="5" fillId="33" borderId="16" xfId="49" applyNumberFormat="1" applyFont="1" applyFill="1" applyBorder="1" applyAlignment="1">
      <alignment vertical="center"/>
    </xf>
    <xf numFmtId="176" fontId="5" fillId="34" borderId="17" xfId="0" applyNumberFormat="1" applyFont="1" applyFill="1" applyBorder="1" applyAlignment="1">
      <alignment horizontal="center" vertical="center" shrinkToFit="1"/>
    </xf>
    <xf numFmtId="176" fontId="5" fillId="34" borderId="18" xfId="0" applyNumberFormat="1" applyFont="1" applyFill="1" applyBorder="1" applyAlignment="1">
      <alignment horizontal="center" vertical="center" shrinkToFit="1"/>
    </xf>
    <xf numFmtId="177" fontId="7" fillId="33" borderId="12" xfId="61" applyNumberFormat="1" applyFont="1" applyFill="1" applyBorder="1" applyAlignment="1">
      <alignment vertical="center"/>
      <protection/>
    </xf>
    <xf numFmtId="177" fontId="7" fillId="35" borderId="19" xfId="61" applyNumberFormat="1" applyFont="1" applyFill="1" applyBorder="1" applyAlignment="1">
      <alignment vertical="center"/>
      <protection/>
    </xf>
    <xf numFmtId="177" fontId="5" fillId="35" borderId="19" xfId="49" applyNumberFormat="1" applyFont="1" applyFill="1" applyBorder="1" applyAlignment="1">
      <alignment vertical="center"/>
    </xf>
    <xf numFmtId="177" fontId="5" fillId="35" borderId="14" xfId="49" applyNumberFormat="1" applyFont="1" applyFill="1" applyBorder="1" applyAlignment="1">
      <alignment vertical="center"/>
    </xf>
    <xf numFmtId="177" fontId="7" fillId="35" borderId="20" xfId="0" applyNumberFormat="1" applyFont="1" applyFill="1" applyBorder="1" applyAlignment="1">
      <alignment vertical="center"/>
    </xf>
    <xf numFmtId="177" fontId="5" fillId="35" borderId="19" xfId="0" applyNumberFormat="1" applyFont="1" applyFill="1" applyBorder="1" applyAlignment="1">
      <alignment vertical="center"/>
    </xf>
    <xf numFmtId="177" fontId="5" fillId="33" borderId="14" xfId="0" applyNumberFormat="1" applyFont="1" applyFill="1" applyBorder="1" applyAlignment="1">
      <alignment vertical="center"/>
    </xf>
    <xf numFmtId="177" fontId="5" fillId="35" borderId="14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horizontal="center" vertical="center"/>
    </xf>
    <xf numFmtId="177" fontId="5" fillId="35" borderId="10" xfId="0" applyNumberFormat="1" applyFont="1" applyFill="1" applyBorder="1" applyAlignment="1">
      <alignment vertical="center"/>
    </xf>
    <xf numFmtId="177" fontId="45" fillId="33" borderId="0" xfId="0" applyNumberFormat="1" applyFont="1" applyFill="1" applyBorder="1" applyAlignment="1">
      <alignment vertical="center"/>
    </xf>
    <xf numFmtId="177" fontId="45" fillId="33" borderId="19" xfId="0" applyNumberFormat="1" applyFont="1" applyFill="1" applyBorder="1" applyAlignment="1">
      <alignment vertical="center"/>
    </xf>
    <xf numFmtId="177" fontId="7" fillId="35" borderId="20" xfId="61" applyNumberFormat="1" applyFont="1" applyFill="1" applyBorder="1" applyAlignment="1">
      <alignment vertical="center"/>
      <protection/>
    </xf>
    <xf numFmtId="177" fontId="7" fillId="35" borderId="21" xfId="0" applyNumberFormat="1" applyFont="1" applyFill="1" applyBorder="1" applyAlignment="1">
      <alignment vertical="center"/>
    </xf>
    <xf numFmtId="177" fontId="5" fillId="35" borderId="22" xfId="49" applyNumberFormat="1" applyFont="1" applyFill="1" applyBorder="1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35" borderId="0" xfId="0" applyFont="1" applyFill="1" applyAlignment="1">
      <alignment vertical="center"/>
    </xf>
    <xf numFmtId="176" fontId="5" fillId="35" borderId="0" xfId="0" applyNumberFormat="1" applyFont="1" applyFill="1" applyAlignment="1">
      <alignment horizontal="left" vertical="center"/>
    </xf>
    <xf numFmtId="176" fontId="45" fillId="35" borderId="0" xfId="0" applyNumberFormat="1" applyFont="1" applyFill="1" applyAlignment="1">
      <alignment horizontal="right" vertical="center"/>
    </xf>
    <xf numFmtId="176" fontId="45" fillId="35" borderId="0" xfId="0" applyNumberFormat="1" applyFont="1" applyFill="1" applyAlignment="1">
      <alignment vertical="center"/>
    </xf>
    <xf numFmtId="176" fontId="45" fillId="35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179" fontId="7" fillId="33" borderId="0" xfId="49" applyNumberFormat="1" applyFont="1" applyFill="1" applyBorder="1" applyAlignment="1">
      <alignment horizontal="right" vertical="center"/>
    </xf>
    <xf numFmtId="176" fontId="45" fillId="35" borderId="16" xfId="0" applyNumberFormat="1" applyFont="1" applyFill="1" applyBorder="1" applyAlignment="1">
      <alignment horizontal="right" vertical="center"/>
    </xf>
    <xf numFmtId="177" fontId="7" fillId="35" borderId="0" xfId="61" applyNumberFormat="1" applyFont="1" applyFill="1" applyBorder="1" applyAlignment="1">
      <alignment vertical="center"/>
      <protection/>
    </xf>
    <xf numFmtId="177" fontId="5" fillId="35" borderId="0" xfId="49" applyNumberFormat="1" applyFont="1" applyFill="1" applyBorder="1" applyAlignment="1">
      <alignment vertical="center"/>
    </xf>
    <xf numFmtId="177" fontId="7" fillId="35" borderId="21" xfId="61" applyNumberFormat="1" applyFont="1" applyFill="1" applyBorder="1" applyAlignment="1">
      <alignment vertical="center"/>
      <protection/>
    </xf>
    <xf numFmtId="177" fontId="5" fillId="35" borderId="15" xfId="49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9" fontId="7" fillId="0" borderId="0" xfId="49" applyNumberFormat="1" applyFont="1" applyFill="1" applyBorder="1" applyAlignment="1">
      <alignment horizontal="right" vertical="center"/>
    </xf>
    <xf numFmtId="179" fontId="5" fillId="0" borderId="0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0" fontId="7" fillId="35" borderId="0" xfId="49" applyNumberFormat="1" applyFont="1" applyFill="1" applyBorder="1" applyAlignment="1">
      <alignment vertical="center"/>
    </xf>
    <xf numFmtId="178" fontId="5" fillId="33" borderId="16" xfId="49" applyNumberFormat="1" applyFont="1" applyFill="1" applyBorder="1" applyAlignment="1">
      <alignment vertical="center"/>
    </xf>
    <xf numFmtId="182" fontId="7" fillId="35" borderId="0" xfId="49" applyNumberFormat="1" applyFont="1" applyFill="1" applyBorder="1" applyAlignment="1">
      <alignment vertical="center"/>
    </xf>
    <xf numFmtId="177" fontId="5" fillId="0" borderId="19" xfId="49" applyNumberFormat="1" applyFont="1" applyFill="1" applyBorder="1" applyAlignment="1">
      <alignment vertical="center"/>
    </xf>
    <xf numFmtId="177" fontId="5" fillId="0" borderId="14" xfId="49" applyNumberFormat="1" applyFont="1" applyFill="1" applyBorder="1" applyAlignment="1">
      <alignment vertical="center"/>
    </xf>
    <xf numFmtId="176" fontId="5" fillId="34" borderId="24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176" fontId="5" fillId="34" borderId="26" xfId="0" applyNumberFormat="1" applyFont="1" applyFill="1" applyBorder="1" applyAlignment="1">
      <alignment horizontal="center" vertical="center"/>
    </xf>
    <xf numFmtId="176" fontId="5" fillId="34" borderId="25" xfId="0" applyNumberFormat="1" applyFont="1" applyFill="1" applyBorder="1" applyAlignment="1">
      <alignment horizontal="center" vertical="center"/>
    </xf>
    <xf numFmtId="176" fontId="5" fillId="34" borderId="24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76" fontId="5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76" fontId="5" fillId="34" borderId="28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6" fontId="5" fillId="34" borderId="27" xfId="0" applyNumberFormat="1" applyFont="1" applyFill="1" applyBorder="1" applyAlignment="1">
      <alignment horizontal="center" vertical="center"/>
    </xf>
    <xf numFmtId="177" fontId="7" fillId="0" borderId="19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1-tochikisyou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showGridLines="0" tabSelected="1" zoomScalePageLayoutView="0" workbookViewId="0" topLeftCell="A7">
      <selection activeCell="I41" sqref="I41"/>
    </sheetView>
  </sheetViews>
  <sheetFormatPr defaultColWidth="9.00390625" defaultRowHeight="15"/>
  <cols>
    <col min="1" max="1" width="6.28125" style="1" customWidth="1"/>
    <col min="2" max="2" width="12.7109375" style="1" customWidth="1"/>
    <col min="3" max="11" width="12.7109375" style="5" customWidth="1"/>
    <col min="12" max="12" width="12.7109375" style="55" customWidth="1"/>
    <col min="13" max="13" width="10.7109375" style="1" bestFit="1" customWidth="1"/>
    <col min="14" max="214" width="9.00390625" style="1" customWidth="1"/>
    <col min="215" max="215" width="6.28125" style="1" customWidth="1"/>
    <col min="216" max="223" width="10.28125" style="1" customWidth="1"/>
    <col min="224" max="230" width="11.00390625" style="1" bestFit="1" customWidth="1"/>
    <col min="231" max="231" width="11.00390625" style="1" customWidth="1"/>
    <col min="232" max="232" width="11.7109375" style="1" customWidth="1"/>
    <col min="233" max="233" width="12.8515625" style="1" customWidth="1"/>
    <col min="234" max="234" width="0" style="1" hidden="1" customWidth="1"/>
    <col min="235" max="235" width="8.7109375" style="1" customWidth="1"/>
    <col min="236" max="16384" width="9.00390625" style="1" customWidth="1"/>
  </cols>
  <sheetData>
    <row r="1" spans="1:12" s="34" customFormat="1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8"/>
    </row>
    <row r="2" spans="1:12" s="2" customFormat="1" ht="13.5" thickBot="1">
      <c r="A2" s="36" t="s">
        <v>1</v>
      </c>
      <c r="B2" s="36"/>
      <c r="C2" s="37"/>
      <c r="D2" s="37"/>
      <c r="E2" s="37"/>
      <c r="F2" s="37"/>
      <c r="G2" s="37"/>
      <c r="H2" s="37"/>
      <c r="I2" s="37"/>
      <c r="K2" s="43" t="s">
        <v>20</v>
      </c>
      <c r="L2" s="49"/>
    </row>
    <row r="3" spans="1:12" s="33" customFormat="1" ht="12.75">
      <c r="A3" s="70" t="s">
        <v>2</v>
      </c>
      <c r="B3" s="63" t="s">
        <v>19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18</v>
      </c>
      <c r="I3" s="65" t="s">
        <v>21</v>
      </c>
      <c r="J3" s="63" t="s">
        <v>22</v>
      </c>
      <c r="K3" s="65" t="s">
        <v>23</v>
      </c>
      <c r="L3" s="50"/>
    </row>
    <row r="4" spans="1:12" s="33" customFormat="1" ht="12.75">
      <c r="A4" s="71"/>
      <c r="B4" s="64"/>
      <c r="C4" s="64"/>
      <c r="D4" s="64"/>
      <c r="E4" s="64"/>
      <c r="F4" s="64"/>
      <c r="G4" s="64"/>
      <c r="H4" s="64"/>
      <c r="I4" s="66"/>
      <c r="J4" s="62"/>
      <c r="K4" s="66"/>
      <c r="L4" s="50"/>
    </row>
    <row r="5" spans="1:12" s="34" customFormat="1" ht="12.75">
      <c r="A5" s="6" t="s">
        <v>10</v>
      </c>
      <c r="B5" s="7">
        <v>1817</v>
      </c>
      <c r="C5" s="22">
        <f aca="true" t="shared" si="0" ref="C5:K5">SUM(C6:C12)</f>
        <v>1817</v>
      </c>
      <c r="D5" s="22">
        <f t="shared" si="0"/>
        <v>1817</v>
      </c>
      <c r="E5" s="22">
        <f t="shared" si="0"/>
        <v>1817</v>
      </c>
      <c r="F5" s="22">
        <f t="shared" si="0"/>
        <v>1817</v>
      </c>
      <c r="G5" s="22">
        <f t="shared" si="0"/>
        <v>1817</v>
      </c>
      <c r="H5" s="22">
        <f t="shared" si="0"/>
        <v>1817</v>
      </c>
      <c r="I5" s="22">
        <f>SUM(I6:I12)</f>
        <v>1817</v>
      </c>
      <c r="J5" s="22">
        <f t="shared" si="0"/>
        <v>1817</v>
      </c>
      <c r="K5" s="31">
        <f t="shared" si="0"/>
        <v>1817</v>
      </c>
      <c r="L5" s="48"/>
    </row>
    <row r="6" spans="1:12" s="34" customFormat="1" ht="12.75">
      <c r="A6" s="9" t="s">
        <v>11</v>
      </c>
      <c r="B6" s="28">
        <v>13.7</v>
      </c>
      <c r="C6" s="23">
        <v>13.2</v>
      </c>
      <c r="D6" s="23">
        <v>11.8</v>
      </c>
      <c r="E6" s="23">
        <v>11.5</v>
      </c>
      <c r="F6" s="23">
        <v>11.4</v>
      </c>
      <c r="G6" s="20">
        <v>10.4</v>
      </c>
      <c r="H6" s="20">
        <v>10</v>
      </c>
      <c r="I6" s="20">
        <v>8.9</v>
      </c>
      <c r="J6" s="20">
        <v>7.6</v>
      </c>
      <c r="K6" s="32">
        <v>7</v>
      </c>
      <c r="L6" s="48"/>
    </row>
    <row r="7" spans="1:12" s="34" customFormat="1" ht="12.75">
      <c r="A7" s="9" t="s">
        <v>12</v>
      </c>
      <c r="B7" s="28">
        <v>28.9</v>
      </c>
      <c r="C7" s="23">
        <v>27.5</v>
      </c>
      <c r="D7" s="23">
        <v>24.9</v>
      </c>
      <c r="E7" s="23">
        <v>24</v>
      </c>
      <c r="F7" s="23">
        <v>23</v>
      </c>
      <c r="G7" s="20">
        <v>21.8</v>
      </c>
      <c r="H7" s="20">
        <v>21.3</v>
      </c>
      <c r="I7" s="20">
        <v>21.1</v>
      </c>
      <c r="J7" s="20">
        <v>20.4</v>
      </c>
      <c r="K7" s="32">
        <v>19.7</v>
      </c>
      <c r="L7" s="48"/>
    </row>
    <row r="8" spans="1:12" s="34" customFormat="1" ht="12.75">
      <c r="A8" s="9" t="s">
        <v>13</v>
      </c>
      <c r="B8" s="28">
        <v>751.3</v>
      </c>
      <c r="C8" s="23">
        <v>752.9</v>
      </c>
      <c r="D8" s="23">
        <v>755.3</v>
      </c>
      <c r="E8" s="23">
        <v>757.8</v>
      </c>
      <c r="F8" s="23">
        <v>762.4</v>
      </c>
      <c r="G8" s="20">
        <v>763.8</v>
      </c>
      <c r="H8" s="20">
        <v>764.9</v>
      </c>
      <c r="I8" s="20">
        <v>770.2</v>
      </c>
      <c r="J8" s="20">
        <v>774</v>
      </c>
      <c r="K8" s="32">
        <v>774.7</v>
      </c>
      <c r="L8" s="48"/>
    </row>
    <row r="9" spans="1:12" s="34" customFormat="1" ht="12.75">
      <c r="A9" s="9" t="s">
        <v>14</v>
      </c>
      <c r="B9" s="28">
        <v>2</v>
      </c>
      <c r="C9" s="23">
        <v>2</v>
      </c>
      <c r="D9" s="23">
        <v>2</v>
      </c>
      <c r="E9" s="23">
        <v>2</v>
      </c>
      <c r="F9" s="23">
        <v>2</v>
      </c>
      <c r="G9" s="20">
        <v>2</v>
      </c>
      <c r="H9" s="20">
        <v>2</v>
      </c>
      <c r="I9" s="20">
        <v>2</v>
      </c>
      <c r="J9" s="20">
        <v>2</v>
      </c>
      <c r="K9" s="32">
        <v>2</v>
      </c>
      <c r="L9" s="48"/>
    </row>
    <row r="10" spans="1:12" s="34" customFormat="1" ht="12.75">
      <c r="A10" s="9" t="s">
        <v>15</v>
      </c>
      <c r="B10" s="28">
        <v>1.7</v>
      </c>
      <c r="C10" s="23">
        <v>1.7</v>
      </c>
      <c r="D10" s="23">
        <v>1.5</v>
      </c>
      <c r="E10" s="23">
        <v>1.5</v>
      </c>
      <c r="F10" s="23">
        <v>1.5</v>
      </c>
      <c r="G10" s="20">
        <v>1.5</v>
      </c>
      <c r="H10" s="20">
        <v>1.6</v>
      </c>
      <c r="I10" s="20">
        <v>1.6</v>
      </c>
      <c r="J10" s="20">
        <v>1.6</v>
      </c>
      <c r="K10" s="32">
        <v>1.6</v>
      </c>
      <c r="L10" s="48"/>
    </row>
    <row r="11" spans="1:12" s="34" customFormat="1" ht="12.75">
      <c r="A11" s="9" t="s">
        <v>16</v>
      </c>
      <c r="B11" s="28">
        <v>13.1</v>
      </c>
      <c r="C11" s="23">
        <v>13.1</v>
      </c>
      <c r="D11" s="23">
        <v>13.1</v>
      </c>
      <c r="E11" s="23">
        <v>13.1</v>
      </c>
      <c r="F11" s="23">
        <v>13.1</v>
      </c>
      <c r="G11" s="20">
        <v>13.1</v>
      </c>
      <c r="H11" s="20">
        <v>13.1</v>
      </c>
      <c r="I11" s="20">
        <v>13.1</v>
      </c>
      <c r="J11" s="20">
        <v>13.1</v>
      </c>
      <c r="K11" s="32">
        <v>13.1</v>
      </c>
      <c r="L11" s="48"/>
    </row>
    <row r="12" spans="1:12" s="34" customFormat="1" ht="12.75">
      <c r="A12" s="26" t="s">
        <v>17</v>
      </c>
      <c r="B12" s="29">
        <v>1006.3</v>
      </c>
      <c r="C12" s="27">
        <v>1006.6</v>
      </c>
      <c r="D12" s="23">
        <v>1008.4</v>
      </c>
      <c r="E12" s="23">
        <v>1007.1</v>
      </c>
      <c r="F12" s="23">
        <v>1003.6</v>
      </c>
      <c r="G12" s="20">
        <v>1004.4</v>
      </c>
      <c r="H12" s="20">
        <v>1004.1</v>
      </c>
      <c r="I12" s="20">
        <v>1000.1</v>
      </c>
      <c r="J12" s="20">
        <v>998.3</v>
      </c>
      <c r="K12" s="32">
        <v>998.9</v>
      </c>
      <c r="L12" s="48"/>
    </row>
    <row r="13" spans="1:12" s="34" customFormat="1" ht="13.5" thickBot="1">
      <c r="A13" s="11"/>
      <c r="B13" s="11"/>
      <c r="C13" s="24"/>
      <c r="D13" s="25"/>
      <c r="E13" s="25"/>
      <c r="F13" s="25"/>
      <c r="G13" s="13"/>
      <c r="H13" s="13"/>
      <c r="I13" s="13"/>
      <c r="J13" s="13"/>
      <c r="K13" s="14"/>
      <c r="L13" s="48"/>
    </row>
    <row r="14" spans="1:12" s="34" customFormat="1" ht="13.5" thickBot="1">
      <c r="A14" s="39"/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48"/>
    </row>
    <row r="15" spans="1:12" s="33" customFormat="1" ht="12.75">
      <c r="A15" s="70" t="s">
        <v>2</v>
      </c>
      <c r="B15" s="65" t="s">
        <v>24</v>
      </c>
      <c r="C15" s="65" t="s">
        <v>25</v>
      </c>
      <c r="D15" s="63" t="s">
        <v>26</v>
      </c>
      <c r="E15" s="63" t="s">
        <v>27</v>
      </c>
      <c r="F15" s="63" t="s">
        <v>28</v>
      </c>
      <c r="G15" s="63" t="s">
        <v>29</v>
      </c>
      <c r="H15" s="63" t="s">
        <v>30</v>
      </c>
      <c r="I15" s="63" t="s">
        <v>31</v>
      </c>
      <c r="J15" s="63" t="s">
        <v>32</v>
      </c>
      <c r="K15" s="65" t="s">
        <v>33</v>
      </c>
      <c r="L15" s="51"/>
    </row>
    <row r="16" spans="1:12" s="33" customFormat="1" ht="12.75">
      <c r="A16" s="71"/>
      <c r="B16" s="66"/>
      <c r="C16" s="66"/>
      <c r="D16" s="64"/>
      <c r="E16" s="64"/>
      <c r="F16" s="64"/>
      <c r="G16" s="64"/>
      <c r="H16" s="64"/>
      <c r="I16" s="64"/>
      <c r="J16" s="64"/>
      <c r="K16" s="72"/>
      <c r="L16" s="52"/>
    </row>
    <row r="17" spans="1:12" s="34" customFormat="1" ht="12.75">
      <c r="A17" s="6" t="s">
        <v>10</v>
      </c>
      <c r="B17" s="31">
        <f aca="true" t="shared" si="1" ref="B17:K17">SUM(B18:B24)</f>
        <v>1817</v>
      </c>
      <c r="C17" s="8">
        <f t="shared" si="1"/>
        <v>1817</v>
      </c>
      <c r="D17" s="18">
        <f t="shared" si="1"/>
        <v>1817</v>
      </c>
      <c r="E17" s="19">
        <f t="shared" si="1"/>
        <v>1817</v>
      </c>
      <c r="F17" s="19">
        <f t="shared" si="1"/>
        <v>1817</v>
      </c>
      <c r="G17" s="19">
        <f t="shared" si="1"/>
        <v>1817</v>
      </c>
      <c r="H17" s="19">
        <f t="shared" si="1"/>
        <v>1817</v>
      </c>
      <c r="I17" s="30">
        <f t="shared" si="1"/>
        <v>1817</v>
      </c>
      <c r="J17" s="30">
        <f t="shared" si="1"/>
        <v>1819</v>
      </c>
      <c r="K17" s="46">
        <f t="shared" si="1"/>
        <v>1819</v>
      </c>
      <c r="L17" s="53"/>
    </row>
    <row r="18" spans="1:12" s="34" customFormat="1" ht="12.75">
      <c r="A18" s="9" t="s">
        <v>11</v>
      </c>
      <c r="B18" s="32">
        <v>5.8</v>
      </c>
      <c r="C18" s="10">
        <v>4.9</v>
      </c>
      <c r="D18" s="10">
        <v>3.3</v>
      </c>
      <c r="E18" s="20">
        <v>2.2</v>
      </c>
      <c r="F18" s="20">
        <v>2</v>
      </c>
      <c r="G18" s="20">
        <v>1.3</v>
      </c>
      <c r="H18" s="20">
        <v>1.3</v>
      </c>
      <c r="I18" s="20">
        <v>1.2</v>
      </c>
      <c r="J18" s="20">
        <v>1.2</v>
      </c>
      <c r="K18" s="32">
        <v>0.9</v>
      </c>
      <c r="L18" s="53"/>
    </row>
    <row r="19" spans="1:12" s="34" customFormat="1" ht="12.75">
      <c r="A19" s="9" t="s">
        <v>12</v>
      </c>
      <c r="B19" s="32">
        <v>19.2</v>
      </c>
      <c r="C19" s="10">
        <v>19.3</v>
      </c>
      <c r="D19" s="10">
        <v>18.8</v>
      </c>
      <c r="E19" s="20">
        <v>18.2</v>
      </c>
      <c r="F19" s="20">
        <v>17.2</v>
      </c>
      <c r="G19" s="20">
        <v>16.4</v>
      </c>
      <c r="H19" s="20">
        <v>15.8</v>
      </c>
      <c r="I19" s="20">
        <v>14.6</v>
      </c>
      <c r="J19" s="20">
        <v>13.7</v>
      </c>
      <c r="K19" s="32">
        <v>12.7</v>
      </c>
      <c r="L19" s="53"/>
    </row>
    <row r="20" spans="1:12" s="34" customFormat="1" ht="12.75">
      <c r="A20" s="9" t="s">
        <v>13</v>
      </c>
      <c r="B20" s="32">
        <v>772.1</v>
      </c>
      <c r="C20" s="10">
        <v>774.3</v>
      </c>
      <c r="D20" s="10">
        <v>777.3</v>
      </c>
      <c r="E20" s="20">
        <v>779</v>
      </c>
      <c r="F20" s="20">
        <v>785.2</v>
      </c>
      <c r="G20" s="20">
        <v>789.1</v>
      </c>
      <c r="H20" s="20">
        <v>790.2</v>
      </c>
      <c r="I20" s="20">
        <v>794.5</v>
      </c>
      <c r="J20" s="20">
        <v>795.2</v>
      </c>
      <c r="K20" s="32">
        <v>796.8</v>
      </c>
      <c r="L20" s="53"/>
    </row>
    <row r="21" spans="1:12" s="34" customFormat="1" ht="12.75">
      <c r="A21" s="9" t="s">
        <v>14</v>
      </c>
      <c r="B21" s="32">
        <v>2</v>
      </c>
      <c r="C21" s="10">
        <v>2</v>
      </c>
      <c r="D21" s="10">
        <v>2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32">
        <v>2</v>
      </c>
      <c r="L21" s="53"/>
    </row>
    <row r="22" spans="1:12" s="34" customFormat="1" ht="12.75">
      <c r="A22" s="9" t="s">
        <v>15</v>
      </c>
      <c r="B22" s="32">
        <v>1.5</v>
      </c>
      <c r="C22" s="10">
        <v>1.5</v>
      </c>
      <c r="D22" s="10">
        <v>1.4</v>
      </c>
      <c r="E22" s="20">
        <v>1.4</v>
      </c>
      <c r="F22" s="20">
        <v>1.3</v>
      </c>
      <c r="G22" s="20">
        <v>1.3</v>
      </c>
      <c r="H22" s="20">
        <v>1.2</v>
      </c>
      <c r="I22" s="20">
        <v>1.2</v>
      </c>
      <c r="J22" s="20">
        <v>1.2</v>
      </c>
      <c r="K22" s="32">
        <v>1.2</v>
      </c>
      <c r="L22" s="53"/>
    </row>
    <row r="23" spans="1:12" s="34" customFormat="1" ht="12.75">
      <c r="A23" s="9" t="s">
        <v>16</v>
      </c>
      <c r="B23" s="32">
        <v>12.9</v>
      </c>
      <c r="C23" s="10">
        <v>12.9</v>
      </c>
      <c r="D23" s="10">
        <v>12.9</v>
      </c>
      <c r="E23" s="20">
        <v>12.9</v>
      </c>
      <c r="F23" s="20">
        <v>12.9</v>
      </c>
      <c r="G23" s="20">
        <v>12.9</v>
      </c>
      <c r="H23" s="20">
        <v>12.9</v>
      </c>
      <c r="I23" s="20">
        <v>12.9</v>
      </c>
      <c r="J23" s="20">
        <v>12.9</v>
      </c>
      <c r="K23" s="32">
        <v>12.9</v>
      </c>
      <c r="L23" s="53"/>
    </row>
    <row r="24" spans="1:12" s="34" customFormat="1" ht="12.75">
      <c r="A24" s="9" t="s">
        <v>17</v>
      </c>
      <c r="B24" s="32">
        <v>1003.5</v>
      </c>
      <c r="C24" s="10">
        <v>1002.1</v>
      </c>
      <c r="D24" s="20">
        <v>1001.3</v>
      </c>
      <c r="E24" s="20">
        <v>1001.3</v>
      </c>
      <c r="F24" s="20">
        <v>996.4</v>
      </c>
      <c r="G24" s="20">
        <v>994</v>
      </c>
      <c r="H24" s="20">
        <v>993.6</v>
      </c>
      <c r="I24" s="20">
        <v>990.6</v>
      </c>
      <c r="J24" s="20">
        <v>992.8</v>
      </c>
      <c r="K24" s="32">
        <v>992.5</v>
      </c>
      <c r="L24" s="53"/>
    </row>
    <row r="25" spans="1:12" s="34" customFormat="1" ht="13.5" thickBot="1">
      <c r="A25" s="11"/>
      <c r="B25" s="14"/>
      <c r="C25" s="12"/>
      <c r="D25" s="13"/>
      <c r="E25" s="21"/>
      <c r="F25" s="21"/>
      <c r="G25" s="21"/>
      <c r="H25" s="21"/>
      <c r="I25" s="21"/>
      <c r="J25" s="21"/>
      <c r="K25" s="47"/>
      <c r="L25" s="54"/>
    </row>
    <row r="26" spans="1:12" s="34" customFormat="1" ht="13.5" thickBot="1">
      <c r="A26" s="39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48"/>
    </row>
    <row r="27" spans="1:15" s="34" customFormat="1" ht="12.75">
      <c r="A27" s="70" t="s">
        <v>2</v>
      </c>
      <c r="B27" s="65" t="s">
        <v>34</v>
      </c>
      <c r="C27" s="65" t="s">
        <v>35</v>
      </c>
      <c r="D27" s="61" t="s">
        <v>36</v>
      </c>
      <c r="E27" s="61" t="s">
        <v>37</v>
      </c>
      <c r="F27" s="61" t="s">
        <v>38</v>
      </c>
      <c r="G27" s="61" t="s">
        <v>40</v>
      </c>
      <c r="H27" s="41"/>
      <c r="I27" s="41"/>
      <c r="J27" s="67"/>
      <c r="K27" s="67"/>
      <c r="L27" s="67"/>
      <c r="M27" s="35"/>
      <c r="N27" s="35"/>
      <c r="O27" s="48"/>
    </row>
    <row r="28" spans="1:15" s="34" customFormat="1" ht="12.75">
      <c r="A28" s="71"/>
      <c r="B28" s="62"/>
      <c r="C28" s="62"/>
      <c r="D28" s="62"/>
      <c r="E28" s="62"/>
      <c r="F28" s="62"/>
      <c r="G28" s="62"/>
      <c r="H28" s="16" t="s">
        <v>8</v>
      </c>
      <c r="I28" s="17" t="s">
        <v>9</v>
      </c>
      <c r="J28" s="68"/>
      <c r="K28" s="68"/>
      <c r="L28" s="68"/>
      <c r="M28" s="35"/>
      <c r="N28" s="35"/>
      <c r="O28" s="48"/>
    </row>
    <row r="29" spans="1:15" s="34" customFormat="1" ht="12.75">
      <c r="A29" s="6" t="s">
        <v>10</v>
      </c>
      <c r="B29" s="30">
        <f aca="true" t="shared" si="2" ref="B29:G29">SUM(B30:B36)</f>
        <v>1819</v>
      </c>
      <c r="C29" s="30">
        <f t="shared" si="2"/>
        <v>1819</v>
      </c>
      <c r="D29" s="30">
        <f t="shared" si="2"/>
        <v>1819</v>
      </c>
      <c r="E29" s="30">
        <f t="shared" si="2"/>
        <v>1819</v>
      </c>
      <c r="F29" s="30">
        <f t="shared" si="2"/>
        <v>1819.1</v>
      </c>
      <c r="G29" s="30">
        <f t="shared" si="2"/>
        <v>1819.1</v>
      </c>
      <c r="H29" s="56">
        <f>ROUND(SUM(H30:H36),1)</f>
        <v>100</v>
      </c>
      <c r="I29" s="42">
        <f aca="true" t="shared" si="3" ref="I29:I36">G29/K17*100-100</f>
        <v>0.005497526113245499</v>
      </c>
      <c r="J29" s="44"/>
      <c r="K29" s="44"/>
      <c r="L29" s="44"/>
      <c r="M29" s="35"/>
      <c r="N29" s="35"/>
      <c r="O29" s="48"/>
    </row>
    <row r="30" spans="1:15" s="34" customFormat="1" ht="12.75">
      <c r="A30" s="9" t="s">
        <v>11</v>
      </c>
      <c r="B30" s="20">
        <v>0.8</v>
      </c>
      <c r="C30" s="20">
        <v>0.8</v>
      </c>
      <c r="D30" s="20">
        <v>0.8</v>
      </c>
      <c r="E30" s="59">
        <v>0.6</v>
      </c>
      <c r="F30" s="59">
        <v>0.5</v>
      </c>
      <c r="G30" s="73">
        <v>0.4</v>
      </c>
      <c r="H30" s="58">
        <f aca="true" t="shared" si="4" ref="H30:H36">ROUND(G30/$E$29*100,3)</f>
        <v>0.022</v>
      </c>
      <c r="I30" s="42">
        <f t="shared" si="3"/>
        <v>-55.55555555555555</v>
      </c>
      <c r="J30" s="45"/>
      <c r="K30" s="45"/>
      <c r="L30" s="45"/>
      <c r="M30" s="35"/>
      <c r="N30" s="35"/>
      <c r="O30" s="48"/>
    </row>
    <row r="31" spans="1:15" s="34" customFormat="1" ht="12.75">
      <c r="A31" s="9" t="s">
        <v>12</v>
      </c>
      <c r="B31" s="20">
        <v>11.8</v>
      </c>
      <c r="C31" s="20">
        <v>11.1</v>
      </c>
      <c r="D31" s="20">
        <v>10.7</v>
      </c>
      <c r="E31" s="59">
        <v>9.9</v>
      </c>
      <c r="F31" s="59">
        <v>9.3</v>
      </c>
      <c r="G31" s="73">
        <v>9.1</v>
      </c>
      <c r="H31" s="58">
        <f t="shared" si="4"/>
        <v>0.5</v>
      </c>
      <c r="I31" s="42">
        <f t="shared" si="3"/>
        <v>-28.346456692913378</v>
      </c>
      <c r="J31" s="45"/>
      <c r="K31" s="45"/>
      <c r="L31" s="45"/>
      <c r="M31" s="35"/>
      <c r="N31" s="35"/>
      <c r="O31" s="48"/>
    </row>
    <row r="32" spans="1:15" s="34" customFormat="1" ht="12.75">
      <c r="A32" s="9" t="s">
        <v>13</v>
      </c>
      <c r="B32" s="20">
        <v>798.5</v>
      </c>
      <c r="C32" s="20">
        <v>800.1</v>
      </c>
      <c r="D32" s="20">
        <v>802.3</v>
      </c>
      <c r="E32" s="59">
        <v>803.7</v>
      </c>
      <c r="F32" s="59">
        <v>804.3</v>
      </c>
      <c r="G32" s="73">
        <v>806</v>
      </c>
      <c r="H32" s="58">
        <f t="shared" si="4"/>
        <v>44.31</v>
      </c>
      <c r="I32" s="42">
        <f t="shared" si="3"/>
        <v>1.1546184738955958</v>
      </c>
      <c r="J32" s="45"/>
      <c r="K32" s="45"/>
      <c r="L32" s="45"/>
      <c r="M32" s="35"/>
      <c r="N32" s="35"/>
      <c r="O32" s="48"/>
    </row>
    <row r="33" spans="1:15" s="34" customFormat="1" ht="12.75">
      <c r="A33" s="9" t="s">
        <v>14</v>
      </c>
      <c r="B33" s="20">
        <v>2</v>
      </c>
      <c r="C33" s="20">
        <v>2</v>
      </c>
      <c r="D33" s="20">
        <v>2</v>
      </c>
      <c r="E33" s="59">
        <v>2</v>
      </c>
      <c r="F33" s="59">
        <v>2</v>
      </c>
      <c r="G33" s="73">
        <v>2</v>
      </c>
      <c r="H33" s="58">
        <f t="shared" si="4"/>
        <v>0.11</v>
      </c>
      <c r="I33" s="42">
        <f t="shared" si="3"/>
        <v>0</v>
      </c>
      <c r="J33" s="45"/>
      <c r="K33" s="45"/>
      <c r="L33" s="45"/>
      <c r="M33" s="35"/>
      <c r="N33" s="35"/>
      <c r="O33" s="48"/>
    </row>
    <row r="34" spans="1:15" s="34" customFormat="1" ht="12.75">
      <c r="A34" s="9" t="s">
        <v>15</v>
      </c>
      <c r="B34" s="20">
        <v>1.2</v>
      </c>
      <c r="C34" s="20">
        <v>1.2</v>
      </c>
      <c r="D34" s="20">
        <v>1.2</v>
      </c>
      <c r="E34" s="59">
        <v>1.2</v>
      </c>
      <c r="F34" s="59">
        <v>0.9</v>
      </c>
      <c r="G34" s="73">
        <v>0.9</v>
      </c>
      <c r="H34" s="58">
        <f t="shared" si="4"/>
        <v>0.049</v>
      </c>
      <c r="I34" s="42">
        <f t="shared" si="3"/>
        <v>-25</v>
      </c>
      <c r="J34" s="45"/>
      <c r="K34" s="45"/>
      <c r="L34" s="45"/>
      <c r="M34" s="35"/>
      <c r="N34" s="35"/>
      <c r="O34" s="48"/>
    </row>
    <row r="35" spans="1:15" s="34" customFormat="1" ht="12.75">
      <c r="A35" s="9" t="s">
        <v>16</v>
      </c>
      <c r="B35" s="20">
        <v>12.9</v>
      </c>
      <c r="C35" s="20">
        <v>12.9</v>
      </c>
      <c r="D35" s="20">
        <v>12.9</v>
      </c>
      <c r="E35" s="59">
        <v>12.9</v>
      </c>
      <c r="F35" s="59">
        <v>12.9</v>
      </c>
      <c r="G35" s="73">
        <v>12.9</v>
      </c>
      <c r="H35" s="58">
        <f t="shared" si="4"/>
        <v>0.709</v>
      </c>
      <c r="I35" s="42">
        <f t="shared" si="3"/>
        <v>0</v>
      </c>
      <c r="J35" s="45"/>
      <c r="K35" s="45"/>
      <c r="L35" s="45"/>
      <c r="M35" s="35"/>
      <c r="N35" s="35"/>
      <c r="O35" s="48"/>
    </row>
    <row r="36" spans="1:15" s="34" customFormat="1" ht="12.75">
      <c r="A36" s="9" t="s">
        <v>17</v>
      </c>
      <c r="B36" s="20">
        <v>991.8</v>
      </c>
      <c r="C36" s="20">
        <v>990.9</v>
      </c>
      <c r="D36" s="20">
        <v>989.1</v>
      </c>
      <c r="E36" s="59">
        <v>988.7</v>
      </c>
      <c r="F36" s="59">
        <v>989.2</v>
      </c>
      <c r="G36" s="73">
        <v>987.8</v>
      </c>
      <c r="H36" s="58">
        <f t="shared" si="4"/>
        <v>54.305</v>
      </c>
      <c r="I36" s="42">
        <f t="shared" si="3"/>
        <v>-0.4735516372795985</v>
      </c>
      <c r="J36" s="45"/>
      <c r="K36" s="45"/>
      <c r="L36" s="45"/>
      <c r="M36" s="35"/>
      <c r="N36" s="35"/>
      <c r="O36" s="48"/>
    </row>
    <row r="37" spans="1:15" s="34" customFormat="1" ht="13.5" thickBot="1">
      <c r="A37" s="11"/>
      <c r="B37" s="21"/>
      <c r="C37" s="21"/>
      <c r="D37" s="21"/>
      <c r="E37" s="21"/>
      <c r="F37" s="21"/>
      <c r="G37" s="60"/>
      <c r="H37" s="57"/>
      <c r="I37" s="15"/>
      <c r="J37" s="45"/>
      <c r="K37" s="45"/>
      <c r="L37" s="45"/>
      <c r="M37" s="35"/>
      <c r="N37" s="35"/>
      <c r="O37" s="48"/>
    </row>
    <row r="38" spans="1:12" s="34" customFormat="1" ht="12.75">
      <c r="A38" s="39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48"/>
    </row>
    <row r="39" spans="1:12" s="34" customFormat="1" ht="12.75">
      <c r="A39" s="39"/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48"/>
    </row>
    <row r="40" spans="1:12" s="34" customFormat="1" ht="12.75">
      <c r="A40" s="40" t="s">
        <v>39</v>
      </c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48"/>
    </row>
    <row r="41" spans="1:11" ht="12.7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</row>
    <row r="46" spans="1:12" ht="12.75">
      <c r="A46" s="3"/>
      <c r="B46" s="3"/>
      <c r="C46" s="4"/>
      <c r="D46" s="4"/>
      <c r="E46" s="4"/>
      <c r="F46" s="4"/>
      <c r="G46" s="4"/>
      <c r="H46" s="4"/>
      <c r="I46" s="55"/>
      <c r="J46" s="1"/>
      <c r="K46" s="1"/>
      <c r="L46" s="1"/>
    </row>
    <row r="47" spans="1:12" ht="12.75">
      <c r="A47" s="3"/>
      <c r="B47" s="3"/>
      <c r="C47" s="4"/>
      <c r="D47" s="4"/>
      <c r="E47" s="4"/>
      <c r="F47" s="4"/>
      <c r="G47" s="4"/>
      <c r="H47" s="4"/>
      <c r="I47" s="55"/>
      <c r="J47" s="1"/>
      <c r="K47" s="1"/>
      <c r="L47" s="1"/>
    </row>
    <row r="48" spans="1:12" ht="12.75">
      <c r="A48" s="3"/>
      <c r="B48" s="3"/>
      <c r="C48" s="4"/>
      <c r="D48" s="4"/>
      <c r="E48" s="4"/>
      <c r="F48" s="4"/>
      <c r="G48" s="4"/>
      <c r="H48" s="4"/>
      <c r="I48" s="55"/>
      <c r="J48" s="1"/>
      <c r="K48" s="1"/>
      <c r="L48" s="1"/>
    </row>
    <row r="49" spans="1:12" ht="12.75">
      <c r="A49" s="3"/>
      <c r="B49" s="3"/>
      <c r="C49" s="4"/>
      <c r="D49" s="4"/>
      <c r="E49" s="4"/>
      <c r="F49" s="4"/>
      <c r="G49" s="4"/>
      <c r="H49" s="4"/>
      <c r="I49" s="55"/>
      <c r="J49" s="1"/>
      <c r="K49" s="1"/>
      <c r="L49" s="1"/>
    </row>
    <row r="50" spans="1:12" ht="12.75">
      <c r="A50" s="3"/>
      <c r="B50" s="3"/>
      <c r="C50" s="4"/>
      <c r="D50" s="4"/>
      <c r="E50" s="4"/>
      <c r="F50" s="4"/>
      <c r="G50" s="4"/>
      <c r="H50" s="4"/>
      <c r="I50" s="55"/>
      <c r="J50" s="1"/>
      <c r="K50" s="1"/>
      <c r="L50" s="1"/>
    </row>
    <row r="51" spans="1:12" ht="12.75">
      <c r="A51" s="3"/>
      <c r="B51" s="3"/>
      <c r="C51" s="4"/>
      <c r="D51" s="4"/>
      <c r="E51" s="4"/>
      <c r="F51" s="4"/>
      <c r="G51" s="4"/>
      <c r="H51" s="4"/>
      <c r="I51" s="55"/>
      <c r="J51" s="1"/>
      <c r="K51" s="1"/>
      <c r="L51" s="1"/>
    </row>
    <row r="52" spans="1:12" ht="12.75">
      <c r="A52" s="3"/>
      <c r="B52" s="3"/>
      <c r="C52" s="4"/>
      <c r="D52" s="4"/>
      <c r="E52" s="4"/>
      <c r="F52" s="4"/>
      <c r="G52" s="4"/>
      <c r="H52" s="4"/>
      <c r="I52" s="55"/>
      <c r="J52" s="1"/>
      <c r="K52" s="1"/>
      <c r="L52" s="1"/>
    </row>
    <row r="53" spans="1:12" ht="12.75">
      <c r="A53" s="3"/>
      <c r="B53" s="3"/>
      <c r="C53" s="4"/>
      <c r="D53" s="4"/>
      <c r="E53" s="4"/>
      <c r="F53" s="4"/>
      <c r="G53" s="4"/>
      <c r="H53" s="4"/>
      <c r="I53" s="55"/>
      <c r="J53" s="1"/>
      <c r="K53" s="1"/>
      <c r="L53" s="1"/>
    </row>
    <row r="54" spans="1:12" ht="12.75">
      <c r="A54" s="3"/>
      <c r="B54" s="3"/>
      <c r="C54" s="4"/>
      <c r="D54" s="4"/>
      <c r="E54" s="4"/>
      <c r="F54" s="4"/>
      <c r="G54" s="4"/>
      <c r="H54" s="4"/>
      <c r="I54" s="55"/>
      <c r="J54" s="1"/>
      <c r="K54" s="1"/>
      <c r="L54" s="1"/>
    </row>
    <row r="55" spans="1:11" ht="12.7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3"/>
      <c r="B131" s="3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3"/>
      <c r="B134" s="3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</row>
  </sheetData>
  <sheetProtection/>
  <mergeCells count="33">
    <mergeCell ref="L27:L28"/>
    <mergeCell ref="B15:B16"/>
    <mergeCell ref="F27:F28"/>
    <mergeCell ref="I3:I4"/>
    <mergeCell ref="K3:K4"/>
    <mergeCell ref="A15:A16"/>
    <mergeCell ref="K15:K16"/>
    <mergeCell ref="A27:A28"/>
    <mergeCell ref="B27:B28"/>
    <mergeCell ref="J27:J28"/>
    <mergeCell ref="K27:K28"/>
    <mergeCell ref="D15:D16"/>
    <mergeCell ref="C27:C28"/>
    <mergeCell ref="H15:H16"/>
    <mergeCell ref="E15:E16"/>
    <mergeCell ref="A1:K1"/>
    <mergeCell ref="A3:A4"/>
    <mergeCell ref="B3:B4"/>
    <mergeCell ref="C3:C4"/>
    <mergeCell ref="D3:D4"/>
    <mergeCell ref="C15:C16"/>
    <mergeCell ref="E27:E28"/>
    <mergeCell ref="J3:J4"/>
    <mergeCell ref="J15:J16"/>
    <mergeCell ref="F15:F16"/>
    <mergeCell ref="G27:G28"/>
    <mergeCell ref="I15:I16"/>
    <mergeCell ref="D27:D28"/>
    <mergeCell ref="E3:E4"/>
    <mergeCell ref="G15:G16"/>
    <mergeCell ref="G3:G4"/>
    <mergeCell ref="H3:H4"/>
    <mergeCell ref="F3:F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2020-04-21T06:44:46Z</cp:lastPrinted>
  <dcterms:created xsi:type="dcterms:W3CDTF">2014-11-06T04:19:42Z</dcterms:created>
  <dcterms:modified xsi:type="dcterms:W3CDTF">2023-06-05T01:37:19Z</dcterms:modified>
  <cp:category/>
  <cp:version/>
  <cp:contentType/>
  <cp:contentStatus/>
</cp:coreProperties>
</file>