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<sst xmlns="http://schemas.openxmlformats.org/spreadsheetml/2006/main" count="50" uniqueCount="44">
  <si>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（単位：ｔ）</t>
  </si>
  <si>
    <t>年　度</t>
  </si>
  <si>
    <t>合　計</t>
  </si>
  <si>
    <t>可　燃　物</t>
  </si>
  <si>
    <t>不　燃　物</t>
  </si>
  <si>
    <t>粗　大　ゴ　ミ</t>
  </si>
  <si>
    <t>廃　土　等</t>
  </si>
  <si>
    <t>家庭系</t>
  </si>
  <si>
    <t>事業系</t>
  </si>
  <si>
    <t>家庭系</t>
  </si>
  <si>
    <t>事業系</t>
  </si>
  <si>
    <t>平成９年度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</si>
  <si>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</si>
  <si>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</si>
  <si>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</si>
  <si>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</si>
  <si>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</si>
  <si>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</si>
  <si>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</si>
  <si>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</si>
  <si>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</si>
  <si>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</si>
  <si>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</si>
  <si>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</si>
  <si>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</si>
  <si>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</si>
  <si>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</si>
  <si>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</si>
  <si>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資料：環境課</t>
  </si>
  <si>
    <t>26</t>
  </si>
  <si>
    <t>27</t>
  </si>
  <si>
    <t>19-12 ゴ　ミ　収　集　処　理　状　況</t>
  </si>
  <si>
    <t>28</t>
  </si>
  <si>
    <t>29</t>
  </si>
  <si>
    <t>30</t>
  </si>
  <si>
    <t>令和元年度</t>
  </si>
  <si>
    <t>２</t>
  </si>
  <si>
    <t>※１日あたりのゴミ収集量を算出する場合は、以下の式の赤枠に各年の家庭系・事業系のゴミ収集量を入力してください。</t>
  </si>
  <si>
    <t>（</t>
  </si>
  <si>
    <t>＋</t>
  </si>
  <si>
    <t>）÷３６５日＝</t>
  </si>
  <si>
    <t>（１日あたりのゴミ収集量）</t>
  </si>
  <si>
    <t>↑家庭系</t>
  </si>
  <si>
    <t>↑事業系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</si>
</sst>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[Red]0"/>
    <numFmt numFmtId="178" formatCode="0.0;[Red]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4" borderId="12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3" borderId="14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42" fillId="33" borderId="16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15" xfId="0" applyNumberFormat="1" applyFont="1" applyFill="1" applyBorder="1" applyAlignment="1">
      <alignment horizontal="center" vertical="center"/>
    </xf>
    <xf numFmtId="176" fontId="42" fillId="33" borderId="16" xfId="0" applyNumberFormat="1" applyFont="1" applyFill="1" applyBorder="1" applyAlignment="1">
      <alignment horizontal="center" vertical="center"/>
    </xf>
    <xf numFmtId="176" fontId="7" fillId="33" borderId="0" xfId="60" applyNumberFormat="1" applyFont="1" applyFill="1" applyBorder="1" applyAlignment="1">
      <alignment vertical="center"/>
      <protection/>
    </xf>
    <xf numFmtId="49" fontId="7" fillId="33" borderId="16" xfId="60" applyNumberFormat="1" applyFont="1" applyFill="1" applyBorder="1" applyAlignment="1">
      <alignment horizontal="center" vertical="center"/>
      <protection/>
    </xf>
    <xf numFmtId="49" fontId="8" fillId="33" borderId="16" xfId="60" applyNumberFormat="1" applyFont="1" applyFill="1" applyBorder="1" applyAlignment="1">
      <alignment horizontal="center" vertical="center"/>
      <protection/>
    </xf>
    <xf numFmtId="176" fontId="8" fillId="33" borderId="15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7" fillId="0" borderId="0" xfId="60" applyNumberFormat="1" applyFont="1" applyFill="1" applyBorder="1" applyAlignment="1">
      <alignment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8" fillId="33" borderId="0" xfId="60" applyNumberFormat="1" applyFont="1" applyFill="1" applyBorder="1" applyAlignment="1">
      <alignment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6" fontId="7" fillId="34" borderId="12" xfId="0" applyNumberFormat="1" applyFont="1" applyFill="1" applyBorder="1" applyAlignment="1">
      <alignment horizontal="center" vertical="center"/>
    </xf>
    <xf numFmtId="176" fontId="7" fillId="34" borderId="20" xfId="0" applyNumberFormat="1" applyFont="1" applyFill="1" applyBorder="1" applyAlignment="1">
      <alignment horizontal="center" vertical="center"/>
    </xf>
    <xf numFmtId="176" fontId="7" fillId="34" borderId="21" xfId="0" applyNumberFormat="1" applyFont="1" applyFill="1" applyBorder="1" applyAlignment="1">
      <alignment horizontal="center" vertical="center"/>
    </xf>
    <xf numFmtId="176" fontId="7" fillId="34" borderId="22" xfId="0" applyNumberFormat="1" applyFont="1" applyFill="1" applyBorder="1" applyAlignment="1">
      <alignment horizontal="center" vertical="center"/>
    </xf>
    <xf numFmtId="176" fontId="7" fillId="36" borderId="23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Alignment="1">
      <alignment horizontal="left" vertical="center"/>
    </xf>
    <xf numFmtId="177" fontId="42" fillId="0" borderId="0" xfId="0" applyNumberFormat="1" applyFont="1" applyAlignment="1">
      <alignment vertical="center"/>
    </xf>
    <xf numFmtId="177" fontId="7" fillId="33" borderId="0" xfId="0" applyNumberFormat="1" applyFont="1" applyFill="1" applyAlignment="1">
      <alignment horizontal="left" vertical="center"/>
    </xf>
    <xf numFmtId="177" fontId="7" fillId="33" borderId="0" xfId="0" applyNumberFormat="1" applyFont="1" applyFill="1" applyAlignment="1">
      <alignment horizontal="right"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horizontal="center" vertical="center"/>
    </xf>
    <xf numFmtId="177" fontId="7" fillId="33" borderId="25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Alignment="1">
      <alignment horizontal="center" vertical="center"/>
    </xf>
    <xf numFmtId="178" fontId="7" fillId="33" borderId="26" xfId="0" applyNumberFormat="1" applyFont="1" applyFill="1" applyBorder="1" applyAlignment="1">
      <alignment vertical="center"/>
    </xf>
    <xf numFmtId="177" fontId="7" fillId="33" borderId="0" xfId="0" applyNumberFormat="1" applyFont="1" applyFill="1" applyAlignment="1">
      <alignment vertical="center"/>
    </xf>
    <xf numFmtId="177" fontId="7" fillId="33" borderId="0" xfId="0" applyNumberFormat="1" applyFont="1" applyFill="1" applyAlignment="1">
      <alignment horizontal="center" vertical="center"/>
    </xf>
    <xf numFmtId="178" fontId="7" fillId="33" borderId="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7-hoken-eise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K1"/>
    </sheetView>
  </sheetViews>
  <sheetFormatPr defaultColWidth="9.00390625" defaultRowHeight="15"/>
  <cols>
    <col min="1" max="1" width="11.7109375" style="2" bestFit="1" customWidth="1"/>
    <col min="2" max="11" width="11.7109375" style="2" customWidth="1"/>
    <col min="12" max="12" width="8.7109375" style="2" customWidth="1"/>
    <col min="13" max="16384" width="9.00390625" style="2" customWidth="1"/>
  </cols>
  <sheetData>
    <row r="1" spans="1:11" s="1" customFormat="1" ht="15.7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s="45" customFormat="1" ht="12.7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45" customFormat="1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45" customFormat="1" ht="13.5" thickBot="1">
      <c r="A5" s="47" t="s">
        <v>38</v>
      </c>
      <c r="B5" s="48"/>
      <c r="C5" s="49" t="s">
        <v>39</v>
      </c>
      <c r="D5" s="48"/>
      <c r="E5" s="50" t="s">
        <v>40</v>
      </c>
      <c r="F5" s="51"/>
      <c r="G5" s="52">
        <f>ROUND((B5+D5)/365,1)</f>
        <v>0</v>
      </c>
      <c r="H5" s="53" t="s">
        <v>41</v>
      </c>
      <c r="I5" s="53"/>
      <c r="J5" s="54"/>
      <c r="K5" s="54"/>
      <c r="L5" s="54"/>
    </row>
    <row r="6" spans="1:12" s="45" customFormat="1" ht="12.75">
      <c r="A6" s="47"/>
      <c r="B6" s="54" t="s">
        <v>42</v>
      </c>
      <c r="C6" s="49"/>
      <c r="D6" s="54" t="s">
        <v>43</v>
      </c>
      <c r="E6" s="54"/>
      <c r="F6" s="55"/>
      <c r="G6" s="56"/>
      <c r="H6" s="46"/>
      <c r="I6" s="46"/>
      <c r="J6" s="54"/>
      <c r="K6" s="54"/>
      <c r="L6" s="54"/>
    </row>
    <row r="7" spans="1:11" ht="13.5" thickBot="1">
      <c r="A7" s="10"/>
      <c r="B7" s="10"/>
      <c r="C7" s="10"/>
      <c r="D7" s="10"/>
      <c r="E7" s="10"/>
      <c r="F7" s="10"/>
      <c r="G7" s="10"/>
      <c r="H7" s="10"/>
      <c r="I7" s="10"/>
      <c r="J7" s="11"/>
      <c r="K7" s="12" t="s">
        <v>0</v>
      </c>
    </row>
    <row r="8" spans="1:12" s="7" customFormat="1" ht="13.5" customHeight="1">
      <c r="A8" s="38" t="s">
        <v>1</v>
      </c>
      <c r="B8" s="40" t="s">
        <v>2</v>
      </c>
      <c r="C8" s="41"/>
      <c r="D8" s="38" t="s">
        <v>3</v>
      </c>
      <c r="E8" s="42"/>
      <c r="F8" s="42" t="s">
        <v>4</v>
      </c>
      <c r="G8" s="42"/>
      <c r="H8" s="42" t="s">
        <v>5</v>
      </c>
      <c r="I8" s="42"/>
      <c r="J8" s="42" t="s">
        <v>6</v>
      </c>
      <c r="K8" s="43"/>
      <c r="L8" s="6"/>
    </row>
    <row r="9" spans="1:12" s="7" customFormat="1" ht="13.5" customHeight="1">
      <c r="A9" s="39"/>
      <c r="B9" s="13" t="s">
        <v>7</v>
      </c>
      <c r="C9" s="13" t="s">
        <v>8</v>
      </c>
      <c r="D9" s="14" t="s">
        <v>9</v>
      </c>
      <c r="E9" s="13" t="s">
        <v>10</v>
      </c>
      <c r="F9" s="13" t="s">
        <v>9</v>
      </c>
      <c r="G9" s="13" t="s">
        <v>10</v>
      </c>
      <c r="H9" s="13" t="s">
        <v>9</v>
      </c>
      <c r="I9" s="13" t="s">
        <v>10</v>
      </c>
      <c r="J9" s="13" t="s">
        <v>9</v>
      </c>
      <c r="K9" s="15" t="s">
        <v>10</v>
      </c>
      <c r="L9" s="6"/>
    </row>
    <row r="10" spans="1:12" ht="13.5" customHeight="1">
      <c r="A10" s="16" t="s">
        <v>11</v>
      </c>
      <c r="B10" s="17">
        <f>SUM(D10,F10,H10,J10)</f>
        <v>23092</v>
      </c>
      <c r="C10" s="18">
        <f>SUM(E10,G10,I10,K10)</f>
        <v>11379</v>
      </c>
      <c r="D10" s="19">
        <v>20549</v>
      </c>
      <c r="E10" s="19">
        <v>11375</v>
      </c>
      <c r="F10" s="19">
        <v>1956</v>
      </c>
      <c r="G10" s="19">
        <v>4</v>
      </c>
      <c r="H10" s="19">
        <v>279</v>
      </c>
      <c r="I10" s="19">
        <v>0</v>
      </c>
      <c r="J10" s="19">
        <v>308</v>
      </c>
      <c r="K10" s="19">
        <v>0</v>
      </c>
      <c r="L10" s="3"/>
    </row>
    <row r="11" spans="1:12" ht="13.5" customHeight="1">
      <c r="A11" s="20" t="s">
        <v>12</v>
      </c>
      <c r="B11" s="17">
        <f>SUM(D11,F11,H11,J11)</f>
        <v>23322</v>
      </c>
      <c r="C11" s="18">
        <f aca="true" t="shared" si="0" ref="C11:C20">SUM(E11,G11,I11,K11)</f>
        <v>12734</v>
      </c>
      <c r="D11" s="19">
        <v>20935</v>
      </c>
      <c r="E11" s="19">
        <v>12734</v>
      </c>
      <c r="F11" s="19">
        <v>1851</v>
      </c>
      <c r="G11" s="19">
        <v>0</v>
      </c>
      <c r="H11" s="19">
        <v>268</v>
      </c>
      <c r="I11" s="19">
        <v>0</v>
      </c>
      <c r="J11" s="19">
        <v>268</v>
      </c>
      <c r="K11" s="19">
        <v>0</v>
      </c>
      <c r="L11" s="3"/>
    </row>
    <row r="12" spans="1:12" ht="13.5" customHeight="1">
      <c r="A12" s="20" t="s">
        <v>13</v>
      </c>
      <c r="B12" s="17">
        <f aca="true" t="shared" si="1" ref="B12:C27">SUM(D12,F12,H12,J12)</f>
        <v>24107</v>
      </c>
      <c r="C12" s="18">
        <f t="shared" si="0"/>
        <v>12804</v>
      </c>
      <c r="D12" s="19">
        <v>21645</v>
      </c>
      <c r="E12" s="19">
        <v>12804</v>
      </c>
      <c r="F12" s="19">
        <v>1835</v>
      </c>
      <c r="G12" s="19">
        <v>0</v>
      </c>
      <c r="H12" s="19">
        <v>396</v>
      </c>
      <c r="I12" s="19">
        <v>0</v>
      </c>
      <c r="J12" s="19">
        <v>231</v>
      </c>
      <c r="K12" s="19">
        <v>0</v>
      </c>
      <c r="L12" s="3"/>
    </row>
    <row r="13" spans="1:12" ht="13.5" customHeight="1">
      <c r="A13" s="20" t="s">
        <v>14</v>
      </c>
      <c r="B13" s="17">
        <f t="shared" si="1"/>
        <v>24769</v>
      </c>
      <c r="C13" s="18">
        <f t="shared" si="0"/>
        <v>13607</v>
      </c>
      <c r="D13" s="19">
        <v>22368</v>
      </c>
      <c r="E13" s="19">
        <v>13607</v>
      </c>
      <c r="F13" s="19">
        <v>1750</v>
      </c>
      <c r="G13" s="19">
        <v>0</v>
      </c>
      <c r="H13" s="19">
        <v>474</v>
      </c>
      <c r="I13" s="19">
        <v>0</v>
      </c>
      <c r="J13" s="19">
        <v>177</v>
      </c>
      <c r="K13" s="19">
        <v>0</v>
      </c>
      <c r="L13" s="3"/>
    </row>
    <row r="14" spans="1:12" ht="13.5" customHeight="1">
      <c r="A14" s="20" t="s">
        <v>15</v>
      </c>
      <c r="B14" s="17">
        <f t="shared" si="1"/>
        <v>25100</v>
      </c>
      <c r="C14" s="18">
        <f t="shared" si="0"/>
        <v>13720</v>
      </c>
      <c r="D14" s="19">
        <v>22745</v>
      </c>
      <c r="E14" s="19">
        <v>13720</v>
      </c>
      <c r="F14" s="19">
        <v>1718</v>
      </c>
      <c r="G14" s="19">
        <v>0</v>
      </c>
      <c r="H14" s="19">
        <v>460</v>
      </c>
      <c r="I14" s="19">
        <v>0</v>
      </c>
      <c r="J14" s="19">
        <v>177</v>
      </c>
      <c r="K14" s="19">
        <v>0</v>
      </c>
      <c r="L14" s="3"/>
    </row>
    <row r="15" spans="1:12" ht="13.5" customHeight="1">
      <c r="A15" s="20" t="s">
        <v>16</v>
      </c>
      <c r="B15" s="17">
        <f t="shared" si="1"/>
        <v>24375</v>
      </c>
      <c r="C15" s="18">
        <f t="shared" si="0"/>
        <v>14989</v>
      </c>
      <c r="D15" s="19">
        <v>21546</v>
      </c>
      <c r="E15" s="19">
        <v>14989</v>
      </c>
      <c r="F15" s="19">
        <v>1549</v>
      </c>
      <c r="G15" s="19">
        <v>0</v>
      </c>
      <c r="H15" s="19">
        <v>1003</v>
      </c>
      <c r="I15" s="19">
        <v>0</v>
      </c>
      <c r="J15" s="19">
        <v>277</v>
      </c>
      <c r="K15" s="19">
        <v>0</v>
      </c>
      <c r="L15" s="3"/>
    </row>
    <row r="16" spans="1:12" ht="13.5" customHeight="1">
      <c r="A16" s="20" t="s">
        <v>17</v>
      </c>
      <c r="B16" s="17">
        <f t="shared" si="1"/>
        <v>24448</v>
      </c>
      <c r="C16" s="18">
        <f t="shared" si="0"/>
        <v>13849</v>
      </c>
      <c r="D16" s="19">
        <v>21439</v>
      </c>
      <c r="E16" s="19">
        <v>13849</v>
      </c>
      <c r="F16" s="19">
        <v>1527</v>
      </c>
      <c r="G16" s="19">
        <v>0</v>
      </c>
      <c r="H16" s="19">
        <v>1109</v>
      </c>
      <c r="I16" s="19">
        <v>0</v>
      </c>
      <c r="J16" s="19">
        <v>373</v>
      </c>
      <c r="K16" s="19">
        <v>0</v>
      </c>
      <c r="L16" s="3"/>
    </row>
    <row r="17" spans="1:12" ht="13.5" customHeight="1">
      <c r="A17" s="20" t="s">
        <v>18</v>
      </c>
      <c r="B17" s="17">
        <f t="shared" si="1"/>
        <v>23914</v>
      </c>
      <c r="C17" s="18">
        <f t="shared" si="0"/>
        <v>14273</v>
      </c>
      <c r="D17" s="19">
        <v>21077</v>
      </c>
      <c r="E17" s="19">
        <v>14273</v>
      </c>
      <c r="F17" s="19">
        <v>1465</v>
      </c>
      <c r="G17" s="19">
        <v>0</v>
      </c>
      <c r="H17" s="19">
        <v>1132</v>
      </c>
      <c r="I17" s="19">
        <v>0</v>
      </c>
      <c r="J17" s="19">
        <v>240</v>
      </c>
      <c r="K17" s="19">
        <v>0</v>
      </c>
      <c r="L17" s="8"/>
    </row>
    <row r="18" spans="1:12" ht="13.5" customHeight="1">
      <c r="A18" s="21" t="s">
        <v>19</v>
      </c>
      <c r="B18" s="17">
        <f t="shared" si="1"/>
        <v>24390</v>
      </c>
      <c r="C18" s="18">
        <f t="shared" si="0"/>
        <v>15166</v>
      </c>
      <c r="D18" s="22">
        <v>21534</v>
      </c>
      <c r="E18" s="22">
        <v>15166</v>
      </c>
      <c r="F18" s="22">
        <v>1447</v>
      </c>
      <c r="G18" s="22">
        <v>0</v>
      </c>
      <c r="H18" s="22">
        <v>1135</v>
      </c>
      <c r="I18" s="22">
        <v>0</v>
      </c>
      <c r="J18" s="22">
        <v>274</v>
      </c>
      <c r="K18" s="22">
        <v>0</v>
      </c>
      <c r="L18" s="9"/>
    </row>
    <row r="19" spans="1:12" ht="13.5" customHeight="1">
      <c r="A19" s="21" t="s">
        <v>20</v>
      </c>
      <c r="B19" s="17">
        <f t="shared" si="1"/>
        <v>24268</v>
      </c>
      <c r="C19" s="18">
        <f t="shared" si="0"/>
        <v>14836</v>
      </c>
      <c r="D19" s="22">
        <v>21323</v>
      </c>
      <c r="E19" s="22">
        <v>14836</v>
      </c>
      <c r="F19" s="22">
        <v>1403</v>
      </c>
      <c r="G19" s="22">
        <v>0</v>
      </c>
      <c r="H19" s="22">
        <v>1156</v>
      </c>
      <c r="I19" s="22">
        <v>0</v>
      </c>
      <c r="J19" s="22">
        <v>386</v>
      </c>
      <c r="K19" s="22">
        <v>0</v>
      </c>
      <c r="L19" s="9"/>
    </row>
    <row r="20" spans="1:12" s="5" customFormat="1" ht="13.5" customHeight="1">
      <c r="A20" s="21" t="s">
        <v>21</v>
      </c>
      <c r="B20" s="17">
        <f t="shared" si="1"/>
        <v>23639</v>
      </c>
      <c r="C20" s="18">
        <f t="shared" si="0"/>
        <v>13914</v>
      </c>
      <c r="D20" s="22">
        <v>20906</v>
      </c>
      <c r="E20" s="22">
        <v>13914</v>
      </c>
      <c r="F20" s="22">
        <v>1255</v>
      </c>
      <c r="G20" s="22">
        <v>0</v>
      </c>
      <c r="H20" s="22">
        <v>1149</v>
      </c>
      <c r="I20" s="22">
        <v>0</v>
      </c>
      <c r="J20" s="22">
        <v>329</v>
      </c>
      <c r="K20" s="22">
        <v>0</v>
      </c>
      <c r="L20" s="9"/>
    </row>
    <row r="21" spans="1:12" s="5" customFormat="1" ht="13.5" customHeight="1">
      <c r="A21" s="21" t="s">
        <v>22</v>
      </c>
      <c r="B21" s="23">
        <f t="shared" si="1"/>
        <v>23643</v>
      </c>
      <c r="C21" s="24">
        <f t="shared" si="1"/>
        <v>13635</v>
      </c>
      <c r="D21" s="25">
        <v>20873</v>
      </c>
      <c r="E21" s="25">
        <v>13635</v>
      </c>
      <c r="F21" s="25">
        <v>1255</v>
      </c>
      <c r="G21" s="25">
        <v>0</v>
      </c>
      <c r="H21" s="25">
        <v>1152</v>
      </c>
      <c r="I21" s="25">
        <v>0</v>
      </c>
      <c r="J21" s="25">
        <v>363</v>
      </c>
      <c r="K21" s="25">
        <v>0</v>
      </c>
      <c r="L21" s="9"/>
    </row>
    <row r="22" spans="1:12" s="5" customFormat="1" ht="13.5" customHeight="1">
      <c r="A22" s="21" t="s">
        <v>23</v>
      </c>
      <c r="B22" s="23">
        <f t="shared" si="1"/>
        <v>23713</v>
      </c>
      <c r="C22" s="24">
        <f t="shared" si="1"/>
        <v>12218</v>
      </c>
      <c r="D22" s="25">
        <v>20763</v>
      </c>
      <c r="E22" s="25">
        <v>12218</v>
      </c>
      <c r="F22" s="25">
        <v>1251</v>
      </c>
      <c r="G22" s="25">
        <v>0</v>
      </c>
      <c r="H22" s="25">
        <v>1291</v>
      </c>
      <c r="I22" s="25">
        <v>0</v>
      </c>
      <c r="J22" s="25">
        <v>408</v>
      </c>
      <c r="K22" s="25">
        <v>0</v>
      </c>
      <c r="L22" s="4"/>
    </row>
    <row r="23" spans="1:12" s="5" customFormat="1" ht="13.5" customHeight="1">
      <c r="A23" s="26" t="s">
        <v>24</v>
      </c>
      <c r="B23" s="23">
        <f t="shared" si="1"/>
        <v>23371</v>
      </c>
      <c r="C23" s="24">
        <f t="shared" si="1"/>
        <v>12113</v>
      </c>
      <c r="D23" s="25">
        <v>20368</v>
      </c>
      <c r="E23" s="25">
        <v>12113</v>
      </c>
      <c r="F23" s="25">
        <v>1396</v>
      </c>
      <c r="G23" s="25">
        <v>0</v>
      </c>
      <c r="H23" s="25">
        <v>1368</v>
      </c>
      <c r="I23" s="25">
        <v>0</v>
      </c>
      <c r="J23" s="25">
        <v>239</v>
      </c>
      <c r="K23" s="25">
        <v>0</v>
      </c>
      <c r="L23" s="4"/>
    </row>
    <row r="24" spans="1:12" s="5" customFormat="1" ht="13.5" customHeight="1">
      <c r="A24" s="26" t="s">
        <v>25</v>
      </c>
      <c r="B24" s="23">
        <f t="shared" si="1"/>
        <v>23487</v>
      </c>
      <c r="C24" s="24">
        <f aca="true" t="shared" si="2" ref="C24:C29">SUM(E24,G24,I24,K24)</f>
        <v>12270</v>
      </c>
      <c r="D24" s="25">
        <v>20519</v>
      </c>
      <c r="E24" s="25">
        <v>12270</v>
      </c>
      <c r="F24" s="25">
        <v>1479</v>
      </c>
      <c r="G24" s="25">
        <v>0</v>
      </c>
      <c r="H24" s="25">
        <v>1337</v>
      </c>
      <c r="I24" s="25">
        <v>0</v>
      </c>
      <c r="J24" s="25">
        <v>152</v>
      </c>
      <c r="K24" s="25">
        <v>0</v>
      </c>
      <c r="L24" s="4"/>
    </row>
    <row r="25" spans="1:12" s="5" customFormat="1" ht="13.5" customHeight="1">
      <c r="A25" s="26" t="s">
        <v>26</v>
      </c>
      <c r="B25" s="17">
        <f t="shared" si="1"/>
        <v>23409</v>
      </c>
      <c r="C25" s="18">
        <f t="shared" si="2"/>
        <v>12021</v>
      </c>
      <c r="D25" s="25">
        <v>20485</v>
      </c>
      <c r="E25" s="25">
        <v>12021</v>
      </c>
      <c r="F25" s="25">
        <v>1405</v>
      </c>
      <c r="G25" s="25">
        <v>0</v>
      </c>
      <c r="H25" s="25">
        <v>1204</v>
      </c>
      <c r="I25" s="25">
        <v>0</v>
      </c>
      <c r="J25" s="25">
        <v>315</v>
      </c>
      <c r="K25" s="25">
        <v>0</v>
      </c>
      <c r="L25" s="4"/>
    </row>
    <row r="26" spans="1:12" s="5" customFormat="1" ht="13.5" customHeight="1">
      <c r="A26" s="26" t="s">
        <v>27</v>
      </c>
      <c r="B26" s="17">
        <f>SUM(D26,F26,H26,J26)</f>
        <v>23636</v>
      </c>
      <c r="C26" s="18">
        <f t="shared" si="2"/>
        <v>12555</v>
      </c>
      <c r="D26" s="25">
        <v>20760</v>
      </c>
      <c r="E26" s="25">
        <v>12555</v>
      </c>
      <c r="F26" s="25">
        <v>1354</v>
      </c>
      <c r="G26" s="25">
        <v>0</v>
      </c>
      <c r="H26" s="25">
        <v>1246</v>
      </c>
      <c r="I26" s="25">
        <v>0</v>
      </c>
      <c r="J26" s="25">
        <v>276</v>
      </c>
      <c r="K26" s="25">
        <v>0</v>
      </c>
      <c r="L26" s="4"/>
    </row>
    <row r="27" spans="1:12" s="5" customFormat="1" ht="13.5" customHeight="1">
      <c r="A27" s="26" t="s">
        <v>29</v>
      </c>
      <c r="B27" s="17">
        <f t="shared" si="1"/>
        <v>23280</v>
      </c>
      <c r="C27" s="18">
        <f t="shared" si="2"/>
        <v>13627</v>
      </c>
      <c r="D27" s="25">
        <v>20619</v>
      </c>
      <c r="E27" s="25">
        <v>13627</v>
      </c>
      <c r="F27" s="25">
        <v>1225</v>
      </c>
      <c r="G27" s="25">
        <v>0</v>
      </c>
      <c r="H27" s="25">
        <v>1180</v>
      </c>
      <c r="I27" s="25">
        <v>0</v>
      </c>
      <c r="J27" s="25">
        <v>256</v>
      </c>
      <c r="K27" s="25">
        <v>0</v>
      </c>
      <c r="L27" s="4"/>
    </row>
    <row r="28" spans="1:12" ht="13.5" customHeight="1">
      <c r="A28" s="26" t="s">
        <v>30</v>
      </c>
      <c r="B28" s="17">
        <f aca="true" t="shared" si="3" ref="B28:B33">SUM(D28,F28,H28,J28)</f>
        <v>23424</v>
      </c>
      <c r="C28" s="18">
        <f t="shared" si="2"/>
        <v>13330</v>
      </c>
      <c r="D28" s="25">
        <v>20795</v>
      </c>
      <c r="E28" s="25">
        <v>13330</v>
      </c>
      <c r="F28" s="25">
        <v>1218</v>
      </c>
      <c r="G28" s="25">
        <v>0</v>
      </c>
      <c r="H28" s="25">
        <v>1217</v>
      </c>
      <c r="I28" s="25">
        <v>0</v>
      </c>
      <c r="J28" s="25">
        <v>194</v>
      </c>
      <c r="K28" s="25">
        <v>0</v>
      </c>
      <c r="L28" s="3"/>
    </row>
    <row r="29" spans="1:12" s="5" customFormat="1" ht="13.5" customHeight="1">
      <c r="A29" s="26" t="s">
        <v>32</v>
      </c>
      <c r="B29" s="17">
        <f t="shared" si="3"/>
        <v>23504</v>
      </c>
      <c r="C29" s="18">
        <f t="shared" si="2"/>
        <v>14147</v>
      </c>
      <c r="D29" s="25">
        <v>20813</v>
      </c>
      <c r="E29" s="25">
        <v>14147</v>
      </c>
      <c r="F29" s="25">
        <v>1183</v>
      </c>
      <c r="G29" s="25">
        <v>0</v>
      </c>
      <c r="H29" s="25">
        <v>1246</v>
      </c>
      <c r="I29" s="25">
        <v>0</v>
      </c>
      <c r="J29" s="25">
        <v>262</v>
      </c>
      <c r="K29" s="25">
        <v>0</v>
      </c>
      <c r="L29" s="4"/>
    </row>
    <row r="30" spans="1:12" s="5" customFormat="1" ht="13.5" customHeight="1">
      <c r="A30" s="26" t="s">
        <v>33</v>
      </c>
      <c r="B30" s="17">
        <f t="shared" si="3"/>
        <v>23244</v>
      </c>
      <c r="C30" s="18">
        <f>SUM(E30,G30,I30,K30)</f>
        <v>14344</v>
      </c>
      <c r="D30" s="25">
        <v>20730</v>
      </c>
      <c r="E30" s="25">
        <v>14344</v>
      </c>
      <c r="F30" s="25">
        <v>1172</v>
      </c>
      <c r="G30" s="25">
        <v>0</v>
      </c>
      <c r="H30" s="25">
        <v>1099</v>
      </c>
      <c r="I30" s="25">
        <v>0</v>
      </c>
      <c r="J30" s="25">
        <v>243</v>
      </c>
      <c r="K30" s="25">
        <v>0</v>
      </c>
      <c r="L30" s="4"/>
    </row>
    <row r="31" spans="1:12" s="5" customFormat="1" ht="13.5" customHeight="1">
      <c r="A31" s="26" t="s">
        <v>34</v>
      </c>
      <c r="B31" s="17">
        <f t="shared" si="3"/>
        <v>22926</v>
      </c>
      <c r="C31" s="18">
        <f>SUM(E31,G31,I31,K31)</f>
        <v>14953</v>
      </c>
      <c r="D31" s="25">
        <v>20479</v>
      </c>
      <c r="E31" s="25">
        <v>14953</v>
      </c>
      <c r="F31" s="25">
        <v>1119</v>
      </c>
      <c r="G31" s="25">
        <v>0</v>
      </c>
      <c r="H31" s="25">
        <v>1123</v>
      </c>
      <c r="I31" s="25">
        <v>0</v>
      </c>
      <c r="J31" s="25">
        <v>205</v>
      </c>
      <c r="K31" s="25">
        <v>0</v>
      </c>
      <c r="L31" s="4"/>
    </row>
    <row r="32" spans="1:12" s="5" customFormat="1" ht="13.5" customHeight="1">
      <c r="A32" s="26" t="s">
        <v>35</v>
      </c>
      <c r="B32" s="17">
        <f t="shared" si="3"/>
        <v>23359</v>
      </c>
      <c r="C32" s="18">
        <f>SUM(E32,G32,I32,K32)</f>
        <v>15564</v>
      </c>
      <c r="D32" s="34">
        <v>20713</v>
      </c>
      <c r="E32" s="34">
        <v>15564</v>
      </c>
      <c r="F32" s="34">
        <v>1149</v>
      </c>
      <c r="G32" s="34">
        <v>0</v>
      </c>
      <c r="H32" s="34">
        <v>1325</v>
      </c>
      <c r="I32" s="34">
        <v>0</v>
      </c>
      <c r="J32" s="34">
        <v>172</v>
      </c>
      <c r="K32" s="34">
        <v>0</v>
      </c>
      <c r="L32" s="4"/>
    </row>
    <row r="33" spans="1:12" s="5" customFormat="1" ht="13.5" customHeight="1">
      <c r="A33" s="27" t="s">
        <v>36</v>
      </c>
      <c r="B33" s="28">
        <f t="shared" si="3"/>
        <v>23878</v>
      </c>
      <c r="C33" s="29">
        <f>SUM(E33,G33,I33,K33)</f>
        <v>14795</v>
      </c>
      <c r="D33" s="36">
        <v>21079</v>
      </c>
      <c r="E33" s="36">
        <v>14795</v>
      </c>
      <c r="F33" s="36">
        <v>1289</v>
      </c>
      <c r="G33" s="36">
        <v>0</v>
      </c>
      <c r="H33" s="36">
        <v>1390</v>
      </c>
      <c r="I33" s="36">
        <v>0</v>
      </c>
      <c r="J33" s="36">
        <v>120</v>
      </c>
      <c r="K33" s="36">
        <v>0</v>
      </c>
      <c r="L33" s="4"/>
    </row>
    <row r="34" spans="1:12" ht="14.25" customHeight="1" thickBot="1">
      <c r="A34" s="30"/>
      <c r="B34" s="31"/>
      <c r="C34" s="30"/>
      <c r="D34" s="32"/>
      <c r="E34" s="32"/>
      <c r="F34" s="32"/>
      <c r="G34" s="32"/>
      <c r="H34" s="32"/>
      <c r="I34" s="32"/>
      <c r="J34" s="32"/>
      <c r="K34" s="32"/>
      <c r="L34" s="3"/>
    </row>
    <row r="35" spans="1:1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"/>
    </row>
    <row r="36" spans="1:12" ht="12.75">
      <c r="A36" s="22" t="s">
        <v>28</v>
      </c>
      <c r="B36" s="33"/>
      <c r="C36" s="19"/>
      <c r="D36" s="19"/>
      <c r="E36" s="19"/>
      <c r="F36" s="19"/>
      <c r="G36" s="19"/>
      <c r="H36" s="19"/>
      <c r="I36" s="19"/>
      <c r="J36" s="19"/>
      <c r="K36" s="19"/>
      <c r="L36" s="3"/>
    </row>
    <row r="37" spans="1:12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1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</sheetData>
  <sheetProtection/>
  <mergeCells count="9">
    <mergeCell ref="A1:K1"/>
    <mergeCell ref="A3:L3"/>
    <mergeCell ref="E5:F5"/>
    <mergeCell ref="A8:A9"/>
    <mergeCell ref="B8:C8"/>
    <mergeCell ref="D8:E8"/>
    <mergeCell ref="F8:G8"/>
    <mergeCell ref="H8:I8"/>
    <mergeCell ref="J8:K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ignoredErrors>
    <ignoredError sqref="A11:A25 A26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2016-01-13T09:07:42Z</cp:lastPrinted>
  <dcterms:created xsi:type="dcterms:W3CDTF">2014-10-31T01:42:39Z</dcterms:created>
  <dcterms:modified xsi:type="dcterms:W3CDTF">2023-05-23T02:51:31Z</dcterms:modified>
  <cp:category/>
  <cp:version/>
  <cp:contentType/>
  <cp:contentStatus/>
</cp:coreProperties>
</file>