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6"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<sst xmlns="http://schemas.openxmlformats.org/spreadsheetml/2006/main" count="3057" uniqueCount="531">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</sst>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206</xdr:row>
          <xdr:rowOff>45720</xdr:rowOff>
        </xdr:from>
        <xdr:to>
          <xdr:col>5</xdr:col>
          <xdr:colOff>22860</xdr:colOff>
          <xdr:row>206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38100</xdr:rowOff>
        </xdr:from>
        <xdr:to>
          <xdr:col>5</xdr:col>
          <xdr:colOff>22860</xdr:colOff>
          <xdr:row>207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175260</xdr:rowOff>
        </xdr:from>
        <xdr:to>
          <xdr:col>5</xdr:col>
          <xdr:colOff>0</xdr:colOff>
          <xdr:row>209</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206</xdr:row>
          <xdr:rowOff>30480</xdr:rowOff>
        </xdr:from>
        <xdr:to>
          <xdr:col>19</xdr:col>
          <xdr:colOff>30480</xdr:colOff>
          <xdr:row>206</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22860</xdr:colOff>
          <xdr:row>215</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22860</xdr:colOff>
          <xdr:row>216</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219</xdr:row>
          <xdr:rowOff>304800</xdr:rowOff>
        </xdr:from>
        <xdr:to>
          <xdr:col>2</xdr:col>
          <xdr:colOff>30480</xdr:colOff>
          <xdr:row>221</xdr:row>
          <xdr:rowOff>7620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30480</xdr:colOff>
          <xdr:row>108</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220980</xdr:rowOff>
        </xdr:from>
        <xdr:to>
          <xdr:col>5</xdr:col>
          <xdr:colOff>30480</xdr:colOff>
          <xdr:row>107</xdr:row>
          <xdr:rowOff>30480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105</xdr:row>
          <xdr:rowOff>220980</xdr:rowOff>
        </xdr:from>
        <xdr:to>
          <xdr:col>9</xdr:col>
          <xdr:colOff>30480</xdr:colOff>
          <xdr:row>107</xdr:row>
          <xdr:rowOff>30480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105</xdr:row>
          <xdr:rowOff>220980</xdr:rowOff>
        </xdr:from>
        <xdr:to>
          <xdr:col>15</xdr:col>
          <xdr:colOff>30480</xdr:colOff>
          <xdr:row>107</xdr:row>
          <xdr:rowOff>30480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105</xdr:row>
          <xdr:rowOff>220980</xdr:rowOff>
        </xdr:from>
        <xdr:to>
          <xdr:col>22</xdr:col>
          <xdr:colOff>30480</xdr:colOff>
          <xdr:row>107</xdr:row>
          <xdr:rowOff>30480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105</xdr:row>
          <xdr:rowOff>220980</xdr:rowOff>
        </xdr:from>
        <xdr:to>
          <xdr:col>26</xdr:col>
          <xdr:colOff>30480</xdr:colOff>
          <xdr:row>107</xdr:row>
          <xdr:rowOff>30480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108</xdr:row>
          <xdr:rowOff>0</xdr:rowOff>
        </xdr:from>
        <xdr:to>
          <xdr:col>11</xdr:col>
          <xdr:colOff>38100</xdr:colOff>
          <xdr:row>108</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108</xdr:row>
          <xdr:rowOff>0</xdr:rowOff>
        </xdr:from>
        <xdr:to>
          <xdr:col>18</xdr:col>
          <xdr:colOff>22860</xdr:colOff>
          <xdr:row>108</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112</xdr:row>
          <xdr:rowOff>0</xdr:rowOff>
        </xdr:from>
        <xdr:to>
          <xdr:col>22</xdr:col>
          <xdr:colOff>38100</xdr:colOff>
          <xdr:row>112</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112</xdr:row>
          <xdr:rowOff>0</xdr:rowOff>
        </xdr:from>
        <xdr:to>
          <xdr:col>26</xdr:col>
          <xdr:colOff>38100</xdr:colOff>
          <xdr:row>112</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175260</xdr:rowOff>
        </xdr:from>
        <xdr:to>
          <xdr:col>5</xdr:col>
          <xdr:colOff>30480</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118</xdr:row>
          <xdr:rowOff>327660</xdr:rowOff>
        </xdr:from>
        <xdr:to>
          <xdr:col>9</xdr:col>
          <xdr:colOff>30480</xdr:colOff>
          <xdr:row>120</xdr:row>
          <xdr:rowOff>45720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118</xdr:row>
          <xdr:rowOff>327660</xdr:rowOff>
        </xdr:from>
        <xdr:to>
          <xdr:col>15</xdr:col>
          <xdr:colOff>30480</xdr:colOff>
          <xdr:row>120</xdr:row>
          <xdr:rowOff>45720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120</xdr:row>
          <xdr:rowOff>175260</xdr:rowOff>
        </xdr:from>
        <xdr:to>
          <xdr:col>11</xdr:col>
          <xdr:colOff>38100</xdr:colOff>
          <xdr:row>122</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120</xdr:row>
          <xdr:rowOff>175260</xdr:rowOff>
        </xdr:from>
        <xdr:to>
          <xdr:col>18</xdr:col>
          <xdr:colOff>30480</xdr:colOff>
          <xdr:row>122</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124</xdr:row>
          <xdr:rowOff>144780</xdr:rowOff>
        </xdr:from>
        <xdr:to>
          <xdr:col>21</xdr:col>
          <xdr:colOff>30480</xdr:colOff>
          <xdr:row>126</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124</xdr:row>
          <xdr:rowOff>144780</xdr:rowOff>
        </xdr:from>
        <xdr:to>
          <xdr:col>25</xdr:col>
          <xdr:colOff>30480</xdr:colOff>
          <xdr:row>126</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118</xdr:row>
          <xdr:rowOff>327660</xdr:rowOff>
        </xdr:from>
        <xdr:to>
          <xdr:col>5</xdr:col>
          <xdr:colOff>22860</xdr:colOff>
          <xdr:row>120</xdr:row>
          <xdr:rowOff>45720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147</xdr:row>
          <xdr:rowOff>60960</xdr:rowOff>
        </xdr:from>
        <xdr:to>
          <xdr:col>29</xdr:col>
          <xdr:colOff>0</xdr:colOff>
          <xdr:row>149</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165</xdr:row>
          <xdr:rowOff>327660</xdr:rowOff>
        </xdr:from>
        <xdr:to>
          <xdr:col>11</xdr:col>
          <xdr:colOff>0</xdr:colOff>
          <xdr:row>167</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167</xdr:row>
          <xdr:rowOff>83820</xdr:rowOff>
        </xdr:from>
        <xdr:to>
          <xdr:col>11</xdr:col>
          <xdr:colOff>0</xdr:colOff>
          <xdr:row>167</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168</xdr:row>
          <xdr:rowOff>30480</xdr:rowOff>
        </xdr:from>
        <xdr:to>
          <xdr:col>11</xdr:col>
          <xdr:colOff>22860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147</xdr:row>
          <xdr:rowOff>60960</xdr:rowOff>
        </xdr:from>
        <xdr:to>
          <xdr:col>33</xdr:col>
          <xdr:colOff>0</xdr:colOff>
          <xdr:row>149</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153</xdr:row>
          <xdr:rowOff>83820</xdr:rowOff>
        </xdr:from>
        <xdr:to>
          <xdr:col>29</xdr:col>
          <xdr:colOff>0</xdr:colOff>
          <xdr:row>155</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153</xdr:row>
          <xdr:rowOff>83820</xdr:rowOff>
        </xdr:from>
        <xdr:to>
          <xdr:col>32</xdr:col>
          <xdr:colOff>182880</xdr:colOff>
          <xdr:row>155</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158</xdr:row>
          <xdr:rowOff>160020</xdr:rowOff>
        </xdr:from>
        <xdr:to>
          <xdr:col>11</xdr:col>
          <xdr:colOff>7620</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160</xdr:row>
          <xdr:rowOff>220980</xdr:rowOff>
        </xdr:from>
        <xdr:to>
          <xdr:col>11</xdr:col>
          <xdr:colOff>0</xdr:colOff>
          <xdr:row>160</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164</xdr:row>
          <xdr:rowOff>0</xdr:rowOff>
        </xdr:from>
        <xdr:to>
          <xdr:col>29</xdr:col>
          <xdr:colOff>0</xdr:colOff>
          <xdr:row>165</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164</xdr:row>
          <xdr:rowOff>0</xdr:rowOff>
        </xdr:from>
        <xdr:to>
          <xdr:col>33</xdr:col>
          <xdr:colOff>0</xdr:colOff>
          <xdr:row>165</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207</xdr:row>
          <xdr:rowOff>30480</xdr:rowOff>
        </xdr:from>
        <xdr:to>
          <xdr:col>19</xdr:col>
          <xdr:colOff>30480</xdr:colOff>
          <xdr:row>207</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208</xdr:row>
          <xdr:rowOff>22860</xdr:rowOff>
        </xdr:from>
        <xdr:to>
          <xdr:col>22</xdr:col>
          <xdr:colOff>30480</xdr:colOff>
          <xdr:row>208</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22860</xdr:rowOff>
        </xdr:from>
        <xdr:to>
          <xdr:col>27</xdr:col>
          <xdr:colOff>45720</xdr:colOff>
          <xdr:row>209</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7620</xdr:rowOff>
        </xdr:from>
        <xdr:to>
          <xdr:col>11</xdr:col>
          <xdr:colOff>30480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68</xdr:row>
          <xdr:rowOff>7620</xdr:rowOff>
        </xdr:from>
        <xdr:to>
          <xdr:col>11</xdr:col>
          <xdr:colOff>22860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70</xdr:row>
          <xdr:rowOff>7620</xdr:rowOff>
        </xdr:from>
        <xdr:to>
          <xdr:col>11</xdr:col>
          <xdr:colOff>22860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7620</xdr:rowOff>
        </xdr:from>
        <xdr:to>
          <xdr:col>11</xdr:col>
          <xdr:colOff>22860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45720</xdr:rowOff>
        </xdr:from>
        <xdr:to>
          <xdr:col>2</xdr:col>
          <xdr:colOff>22860</xdr:colOff>
          <xdr:row>218</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30480</xdr:colOff>
          <xdr:row>77</xdr:row>
          <xdr:rowOff>60960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220980</xdr:rowOff>
        </xdr:from>
        <xdr:to>
          <xdr:col>3</xdr:col>
          <xdr:colOff>30480</xdr:colOff>
          <xdr:row>78</xdr:row>
          <xdr:rowOff>45720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22860</xdr:rowOff>
        </xdr:from>
        <xdr:to>
          <xdr:col>3</xdr:col>
          <xdr:colOff>30480</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30480</xdr:colOff>
          <xdr:row>79</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182880</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182880</xdr:colOff>
          <xdr:row>180</xdr:row>
          <xdr:rowOff>7620</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7620</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7620</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182</xdr:row>
          <xdr:rowOff>182880</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182880</xdr:colOff>
          <xdr:row>184</xdr:row>
          <xdr:rowOff>7620</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7620</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187</xdr:row>
          <xdr:rowOff>182880</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7620</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7620</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182880</xdr:colOff>
          <xdr:row>190</xdr:row>
          <xdr:rowOff>182880</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182880</xdr:colOff>
          <xdr:row>192</xdr:row>
          <xdr:rowOff>7620</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182880</xdr:colOff>
          <xdr:row>193</xdr:row>
          <xdr:rowOff>7620</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182880</xdr:colOff>
          <xdr:row>194</xdr:row>
          <xdr:rowOff>7620</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182880</xdr:colOff>
          <xdr:row>195</xdr:row>
          <xdr:rowOff>7620</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182880</xdr:colOff>
          <xdr:row>195</xdr:row>
          <xdr:rowOff>182880</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182880</xdr:colOff>
          <xdr:row>197</xdr:row>
          <xdr:rowOff>7620</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182880</xdr:colOff>
          <xdr:row>198</xdr:row>
          <xdr:rowOff>7620</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182880</xdr:colOff>
          <xdr:row>199</xdr:row>
          <xdr:rowOff>7620</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182880</xdr:colOff>
          <xdr:row>200</xdr:row>
          <xdr:rowOff>7620</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182880</xdr:colOff>
          <xdr:row>201</xdr:row>
          <xdr:rowOff>7620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182880</xdr:colOff>
          <xdr:row>202</xdr:row>
          <xdr:rowOff>7620</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132</xdr:row>
          <xdr:rowOff>0</xdr:rowOff>
        </xdr:from>
        <xdr:to>
          <xdr:col>18</xdr:col>
          <xdr:colOff>22860</xdr:colOff>
          <xdr:row>132</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251460</xdr:rowOff>
        </xdr:from>
        <xdr:to>
          <xdr:col>5</xdr:col>
          <xdr:colOff>30480</xdr:colOff>
          <xdr:row>132</xdr:row>
          <xdr:rowOff>220980</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251460</xdr:rowOff>
        </xdr:from>
        <xdr:to>
          <xdr:col>11</xdr:col>
          <xdr:colOff>45720</xdr:colOff>
          <xdr:row>132</xdr:row>
          <xdr:rowOff>220980</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22860</xdr:rowOff>
        </xdr:from>
        <xdr:to>
          <xdr:col>9</xdr:col>
          <xdr:colOff>45720</xdr:colOff>
          <xdr:row>130</xdr:row>
          <xdr:rowOff>236220</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22860</xdr:rowOff>
        </xdr:from>
        <xdr:to>
          <xdr:col>9</xdr:col>
          <xdr:colOff>45720</xdr:colOff>
          <xdr:row>129</xdr:row>
          <xdr:rowOff>236220</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22860</xdr:rowOff>
        </xdr:from>
        <xdr:to>
          <xdr:col>13</xdr:col>
          <xdr:colOff>45720</xdr:colOff>
          <xdr:row>129</xdr:row>
          <xdr:rowOff>236220</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22860</xdr:rowOff>
        </xdr:from>
        <xdr:to>
          <xdr:col>20</xdr:col>
          <xdr:colOff>45720</xdr:colOff>
          <xdr:row>129</xdr:row>
          <xdr:rowOff>236220</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22860</xdr:rowOff>
        </xdr:from>
        <xdr:to>
          <xdr:col>13</xdr:col>
          <xdr:colOff>45720</xdr:colOff>
          <xdr:row>130</xdr:row>
          <xdr:rowOff>236220</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22860</xdr:rowOff>
        </xdr:from>
        <xdr:to>
          <xdr:col>20</xdr:col>
          <xdr:colOff>45720</xdr:colOff>
          <xdr:row>130</xdr:row>
          <xdr:rowOff>236220</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22860</xdr:rowOff>
        </xdr:from>
        <xdr:to>
          <xdr:col>27</xdr:col>
          <xdr:colOff>45720</xdr:colOff>
          <xdr:row>130</xdr:row>
          <xdr:rowOff>236220</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116</xdr:row>
          <xdr:rowOff>822960</xdr:rowOff>
        </xdr:from>
        <xdr:to>
          <xdr:col>14</xdr:col>
          <xdr:colOff>38100</xdr:colOff>
          <xdr:row>118</xdr:row>
          <xdr:rowOff>30480</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116</xdr:row>
          <xdr:rowOff>822960</xdr:rowOff>
        </xdr:from>
        <xdr:to>
          <xdr:col>21</xdr:col>
          <xdr:colOff>38100</xdr:colOff>
          <xdr:row>118</xdr:row>
          <xdr:rowOff>30480</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116</xdr:row>
          <xdr:rowOff>822960</xdr:rowOff>
        </xdr:from>
        <xdr:to>
          <xdr:col>5</xdr:col>
          <xdr:colOff>22860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175260</xdr:colOff>
          <xdr:row>135</xdr:row>
          <xdr:rowOff>144780</xdr:rowOff>
        </xdr:from>
        <xdr:to>
          <xdr:col>21</xdr:col>
          <xdr:colOff>30480</xdr:colOff>
          <xdr:row>137</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135</xdr:row>
          <xdr:rowOff>144780</xdr:rowOff>
        </xdr:from>
        <xdr:to>
          <xdr:col>25</xdr:col>
          <xdr:colOff>30480</xdr:colOff>
          <xdr:row>137</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182880</xdr:colOff>
          <xdr:row>209</xdr:row>
          <xdr:rowOff>152400</xdr:rowOff>
        </xdr:from>
        <xdr:to>
          <xdr:col>33</xdr:col>
          <xdr:colOff>38100</xdr:colOff>
          <xdr:row>211</xdr:row>
          <xdr:rowOff>45720</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201</xdr:row>
          <xdr:rowOff>137160</xdr:rowOff>
        </xdr:from>
        <xdr:to>
          <xdr:col>33</xdr:col>
          <xdr:colOff>38100</xdr:colOff>
          <xdr:row>203</xdr:row>
          <xdr:rowOff>45720</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112</xdr:row>
          <xdr:rowOff>182880</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125</xdr:row>
          <xdr:rowOff>190500</xdr:rowOff>
        </xdr:from>
        <xdr:to>
          <xdr:col>33</xdr:col>
          <xdr:colOff>38100</xdr:colOff>
          <xdr:row>127</xdr:row>
          <xdr:rowOff>45720</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182880</xdr:rowOff>
        </xdr:from>
        <xdr:to>
          <xdr:col>33</xdr:col>
          <xdr:colOff>45720</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151</xdr:row>
          <xdr:rowOff>182880</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161</xdr:row>
          <xdr:rowOff>182880</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169</xdr:row>
          <xdr:rowOff>182880</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7" sqref="D7"/>
    </sheetView>
  </sheetViews>
  <sheetFormatPr defaultRowHeight="13.2"/>
  <cols>
    <col min="1" max="1" width="27.77734375" style="33" customWidth="1"/>
    <col min="2" max="2" width="12.77734375" style="34" customWidth="1"/>
    <col min="3" max="3" width="19.88671875" style="35" customWidth="1"/>
    <col min="4" max="4" width="66.44140625" style="35" customWidth="1"/>
    <col min="5" max="5" width="66.44140625" customWidth="1"/>
  </cols>
  <sheetData>
    <row r="1" spans="1:5" ht="30" customHeight="1" thickBot="1">
      <c r="A1" s="810" t="s">
        <v>463</v>
      </c>
      <c r="B1" s="810"/>
      <c r="C1" s="810"/>
      <c r="D1" s="810"/>
      <c r="E1" s="810"/>
    </row>
    <row r="2" spans="1:5" ht="16.8" thickTop="1">
      <c r="A2" s="811" t="s">
        <v>336</v>
      </c>
      <c r="B2" s="811"/>
      <c r="C2" s="811"/>
      <c r="D2" s="811"/>
      <c r="E2" s="811"/>
    </row>
    <row r="3" spans="1:5" s="26" customFormat="1" ht="8.1" customHeight="1">
      <c r="A3" s="812"/>
      <c r="B3" s="812"/>
      <c r="C3" s="812"/>
      <c r="D3" s="812"/>
    </row>
    <row r="4" spans="1:5" s="28" customFormat="1" ht="26.4">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2" customHeight="1">
      <c r="C11" s="34"/>
      <c r="D11" s="33"/>
      <c r="E11" s="18"/>
    </row>
    <row r="12" spans="1:5" ht="19.2" customHeight="1">
      <c r="C12" s="34"/>
      <c r="D12" s="33"/>
      <c r="E12" s="18"/>
    </row>
    <row r="13" spans="1:5" ht="19.2" customHeight="1">
      <c r="C13" s="34"/>
      <c r="D13" s="33"/>
      <c r="E13" s="18"/>
    </row>
    <row r="14" spans="1:5" ht="19.2" customHeight="1">
      <c r="C14" s="34"/>
      <c r="D14" s="33"/>
      <c r="E14" s="18"/>
    </row>
    <row r="15" spans="1:5" ht="19.2" customHeight="1">
      <c r="C15" s="34"/>
      <c r="D15" s="33"/>
      <c r="E15" s="18"/>
    </row>
    <row r="16" spans="1:5" ht="19.2" customHeight="1">
      <c r="C16" s="34"/>
      <c r="D16" s="33"/>
      <c r="E16" s="18"/>
    </row>
    <row r="17" spans="1:6" ht="19.2" customHeight="1">
      <c r="C17" s="34"/>
      <c r="D17" s="33"/>
      <c r="E17" s="18"/>
    </row>
    <row r="18" spans="1:6" ht="11.4" customHeight="1">
      <c r="A18" s="813" t="s">
        <v>200</v>
      </c>
      <c r="B18" s="813"/>
      <c r="C18" s="813"/>
      <c r="D18" s="813"/>
    </row>
    <row r="19" spans="1:6" ht="5.25" customHeight="1">
      <c r="A19" s="549"/>
      <c r="B19" s="549"/>
      <c r="C19" s="549"/>
      <c r="D19" s="549"/>
    </row>
    <row r="20" spans="1:6" ht="16.2">
      <c r="A20" s="37" t="s">
        <v>312</v>
      </c>
      <c r="B20" s="36"/>
    </row>
    <row r="21" spans="1:6" s="39" customFormat="1" ht="16.2">
      <c r="A21" s="37" t="s">
        <v>335</v>
      </c>
      <c r="B21" s="38"/>
      <c r="C21" s="37"/>
      <c r="D21" s="37"/>
    </row>
    <row r="22" spans="1:6" s="39" customFormat="1" ht="16.2">
      <c r="A22" s="37" t="s">
        <v>201</v>
      </c>
      <c r="B22" s="38"/>
      <c r="C22" s="37"/>
      <c r="D22" s="37"/>
    </row>
    <row r="23" spans="1:6" s="39" customFormat="1" ht="16.2">
      <c r="A23" s="37" t="s">
        <v>264</v>
      </c>
      <c r="B23" s="38"/>
      <c r="C23" s="37"/>
      <c r="D23" s="37"/>
    </row>
    <row r="24" spans="1:6" ht="9.75" customHeight="1">
      <c r="A24" s="35"/>
      <c r="B24" s="36"/>
      <c r="D24" s="36"/>
    </row>
    <row r="25" spans="1:6" s="558" customFormat="1" ht="16.2">
      <c r="A25" s="809" t="s">
        <v>310</v>
      </c>
      <c r="B25" s="809"/>
      <c r="C25" s="809"/>
      <c r="D25" s="809"/>
      <c r="F25" s="559"/>
    </row>
    <row r="26" spans="1:6" s="558" customFormat="1" ht="16.2">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50000000000003" customHeight="1"/>
    <row r="56" ht="34.950000000000003" customHeight="1"/>
    <row r="60" ht="34.950000000000003" customHeight="1"/>
    <row r="61" ht="34.950000000000003" customHeight="1"/>
    <row r="63" ht="34.950000000000003" customHeight="1"/>
    <row r="64" ht="34.950000000000003" customHeight="1"/>
    <row r="66" ht="55.2" customHeight="1"/>
    <row r="67" ht="55.2" customHeight="1"/>
    <row r="71" ht="28.95" customHeight="1"/>
    <row r="72" ht="28.95"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C30" sqref="C30:AA30"/>
    </sheetView>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1.88671875" customWidth="1"/>
    <col min="27" max="27" width="14.77734375" bestFit="1" customWidth="1"/>
    <col min="28" max="28" width="20.88671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t="s">
        <v>524</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503</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t="s">
        <v>503</v>
      </c>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44" t="s">
        <v>504</v>
      </c>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t="s">
        <v>505</v>
      </c>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t="s">
        <v>506</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t="s">
        <v>507</v>
      </c>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t="s">
        <v>508</v>
      </c>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t="s">
        <v>509</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t="s">
        <v>510</v>
      </c>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t="s">
        <v>511</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512</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530</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529</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v>1</v>
      </c>
      <c r="D33" s="166">
        <v>3</v>
      </c>
      <c r="E33" s="166">
        <v>3</v>
      </c>
      <c r="F33" s="166">
        <v>4</v>
      </c>
      <c r="G33" s="166">
        <v>5</v>
      </c>
      <c r="H33" s="166">
        <v>6</v>
      </c>
      <c r="I33" s="166">
        <v>7</v>
      </c>
      <c r="J33" s="166">
        <v>8</v>
      </c>
      <c r="K33" s="166">
        <v>9</v>
      </c>
      <c r="L33" s="167">
        <v>0</v>
      </c>
      <c r="M33" s="837" t="s">
        <v>482</v>
      </c>
      <c r="N33" s="838"/>
      <c r="O33" s="838"/>
      <c r="P33" s="838"/>
      <c r="Q33" s="839"/>
      <c r="R33" s="837" t="s">
        <v>482</v>
      </c>
      <c r="S33" s="838"/>
      <c r="T33" s="838"/>
      <c r="U33" s="838"/>
      <c r="V33" s="839"/>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483</v>
      </c>
      <c r="N34" s="816"/>
      <c r="O34" s="816"/>
      <c r="P34" s="816"/>
      <c r="Q34" s="817"/>
      <c r="R34" s="815" t="s">
        <v>483</v>
      </c>
      <c r="S34" s="816"/>
      <c r="T34" s="816"/>
      <c r="U34" s="816"/>
      <c r="V34" s="81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484</v>
      </c>
      <c r="N35" s="816"/>
      <c r="O35" s="816"/>
      <c r="P35" s="816"/>
      <c r="Q35" s="817"/>
      <c r="R35" s="815" t="s">
        <v>484</v>
      </c>
      <c r="S35" s="816"/>
      <c r="T35" s="816"/>
      <c r="U35" s="816"/>
      <c r="V35" s="81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485</v>
      </c>
      <c r="N36" s="816"/>
      <c r="O36" s="816"/>
      <c r="P36" s="816"/>
      <c r="Q36" s="817"/>
      <c r="R36" s="815" t="s">
        <v>487</v>
      </c>
      <c r="S36" s="816"/>
      <c r="T36" s="816"/>
      <c r="U36" s="816"/>
      <c r="V36" s="81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486</v>
      </c>
      <c r="N37" s="816"/>
      <c r="O37" s="816"/>
      <c r="P37" s="816"/>
      <c r="Q37" s="817"/>
      <c r="R37" s="815" t="s">
        <v>486</v>
      </c>
      <c r="S37" s="816"/>
      <c r="T37" s="816"/>
      <c r="U37" s="816"/>
      <c r="V37" s="81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486</v>
      </c>
      <c r="N38" s="816"/>
      <c r="O38" s="816"/>
      <c r="P38" s="816"/>
      <c r="Q38" s="817"/>
      <c r="R38" s="815" t="s">
        <v>486</v>
      </c>
      <c r="S38" s="816"/>
      <c r="T38" s="816"/>
      <c r="U38" s="816"/>
      <c r="V38" s="81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53"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2"/>
  <cols>
    <col min="1" max="1" width="2.44140625" style="46" customWidth="1"/>
    <col min="2" max="6" width="2.77734375" style="46" customWidth="1"/>
    <col min="7" max="35" width="2.44140625" style="46" customWidth="1"/>
    <col min="36" max="36" width="2.44140625" style="47" customWidth="1"/>
    <col min="37" max="37" width="2.44140625" style="46" customWidth="1"/>
    <col min="38" max="38" width="3.44140625" style="46" customWidth="1"/>
    <col min="39" max="43" width="9.21875" style="46" customWidth="1"/>
    <col min="44" max="44" width="9.777343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v>4</v>
      </c>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○○ケアサービス</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○○ケアサービス</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100－1234</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千代田区霞が関１－２－２</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○○ビル18Ｆ</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コウロウ　タロウ</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厚労　太郎</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03-3571-0000</v>
      </c>
      <c r="L15" s="969"/>
      <c r="M15" s="969"/>
      <c r="N15" s="969"/>
      <c r="O15" s="969"/>
      <c r="P15" s="967" t="s">
        <v>1</v>
      </c>
      <c r="Q15" s="967"/>
      <c r="R15" s="967"/>
      <c r="S15" s="967"/>
      <c r="T15" s="969" t="str">
        <f>IF(基本情報入力シート!M25="","",基本情報入力シート!M25)</f>
        <v>03-3591-9999</v>
      </c>
      <c r="U15" s="969"/>
      <c r="V15" s="969"/>
      <c r="W15" s="969"/>
      <c r="X15" s="969"/>
      <c r="Y15" s="967" t="s">
        <v>143</v>
      </c>
      <c r="Z15" s="967"/>
      <c r="AA15" s="967"/>
      <c r="AB15" s="967"/>
      <c r="AC15" s="970" t="str">
        <f>IF(基本情報入力シート!M26="","",基本情報入力シート!M26)</f>
        <v>aaa@aaa.aa.jp</v>
      </c>
      <c r="AD15" s="970"/>
      <c r="AE15" s="970"/>
      <c r="AF15" s="970"/>
      <c r="AG15" s="970"/>
      <c r="AH15" s="970"/>
      <c r="AI15" s="970"/>
      <c r="AJ15" s="970"/>
      <c r="AK15" s="50"/>
      <c r="AT15" s="51"/>
    </row>
    <row r="16" spans="1:46" s="49" customFormat="1" ht="12.6"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472</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v>
      </c>
    </row>
    <row r="28" spans="1:47">
      <c r="A28" s="688" t="s">
        <v>10</v>
      </c>
      <c r="B28" s="1091" t="s">
        <v>368</v>
      </c>
      <c r="C28" s="1091"/>
      <c r="D28" s="1092">
        <f>IF(V4=0,"",V4)</f>
        <v>4</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f>IF('別紙様式2-4 個表_ベースアップ'!O5="","",'別紙様式2-4 個表_ベースアップ'!O5)</f>
        <v>4597200</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f>IFERROR(AD30-AD31,"")</f>
        <v>4598000</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v>207408000</v>
      </c>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f>IF((AD32-AD33-AD34-AD35-AD36)=0,"",(AD32-AD33-AD34-AD35-AD36))</f>
        <v>202810000</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v>231258000</v>
      </c>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v>19666000</v>
      </c>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v>8782000</v>
      </c>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v>0</v>
      </c>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v>0</v>
      </c>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473</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480</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479</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478</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474</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468</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459</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477</v>
      </c>
      <c r="B88" s="1152" t="s">
        <v>476</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522</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481</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3774607</v>
      </c>
      <c r="P93" s="933"/>
      <c r="Q93" s="933"/>
      <c r="R93" s="933"/>
      <c r="S93" s="933"/>
      <c r="T93" s="933"/>
      <c r="U93" s="934"/>
      <c r="V93" s="575" t="s">
        <v>2</v>
      </c>
      <c r="W93" s="576"/>
      <c r="X93" s="577"/>
      <c r="Y93" s="577"/>
      <c r="Z93" s="578"/>
      <c r="AA93" s="579"/>
      <c r="AB93" s="953" t="s">
        <v>204</v>
      </c>
      <c r="AC93" s="954" t="str">
        <f>IF(X94=0,"",IF(X94&gt;=200/3,"○","×"))</f>
        <v>○</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2747615</v>
      </c>
      <c r="P94" s="936"/>
      <c r="Q94" s="936"/>
      <c r="R94" s="936"/>
      <c r="S94" s="936"/>
      <c r="T94" s="936"/>
      <c r="U94" s="937"/>
      <c r="V94" s="580" t="s">
        <v>2</v>
      </c>
      <c r="W94" s="581" t="s">
        <v>44</v>
      </c>
      <c r="X94" s="938">
        <f>IFERROR(O94/O93*100,0)</f>
        <v>72.792081400792185</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f>O94/AH99</f>
        <v>457935.83333333331</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823393</v>
      </c>
      <c r="P96" s="933"/>
      <c r="Q96" s="933"/>
      <c r="R96" s="933"/>
      <c r="S96" s="933"/>
      <c r="T96" s="933"/>
      <c r="U96" s="934"/>
      <c r="V96" s="737" t="s">
        <v>2</v>
      </c>
      <c r="W96" s="576"/>
      <c r="X96" s="577"/>
      <c r="Y96" s="577"/>
      <c r="Z96" s="578"/>
      <c r="AA96" s="579"/>
      <c r="AB96" s="953" t="s">
        <v>204</v>
      </c>
      <c r="AC96" s="954" t="str">
        <f>IF(X97=0,"",IF(X97&gt;=200/3,"○","×"))</f>
        <v>○</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563340</v>
      </c>
      <c r="P97" s="936"/>
      <c r="Q97" s="936"/>
      <c r="R97" s="936"/>
      <c r="S97" s="936"/>
      <c r="T97" s="936"/>
      <c r="U97" s="937"/>
      <c r="V97" s="738" t="s">
        <v>2</v>
      </c>
      <c r="W97" s="581" t="s">
        <v>44</v>
      </c>
      <c r="X97" s="938">
        <f>IFERROR(O97/O96*100,0)</f>
        <v>68.416904200059989</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f>O97/AH99</f>
        <v>93890</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25">
        <v>4</v>
      </c>
      <c r="R99" s="925"/>
      <c r="S99" s="214" t="s">
        <v>12</v>
      </c>
      <c r="T99" s="925">
        <v>10</v>
      </c>
      <c r="U99" s="925"/>
      <c r="V99" s="214" t="s">
        <v>13</v>
      </c>
      <c r="W99" s="950" t="s">
        <v>14</v>
      </c>
      <c r="X99" s="950"/>
      <c r="Y99" s="214" t="s">
        <v>33</v>
      </c>
      <c r="Z99" s="214"/>
      <c r="AA99" s="925">
        <v>5</v>
      </c>
      <c r="AB99" s="925"/>
      <c r="AC99" s="214" t="s">
        <v>12</v>
      </c>
      <c r="AD99" s="925">
        <v>3</v>
      </c>
      <c r="AE99" s="925"/>
      <c r="AF99" s="214" t="s">
        <v>13</v>
      </c>
      <c r="AG99" s="214" t="s">
        <v>162</v>
      </c>
      <c r="AH99" s="214">
        <f>IF(Q99&gt;=1,(AA99*12+AD99)-(Q99*12+T99)+1,"")</f>
        <v>6</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453</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3.8"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453</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t="s">
        <v>514</v>
      </c>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3.8"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v>4</v>
      </c>
      <c r="O137" s="1217"/>
      <c r="P137" s="710" t="s">
        <v>5</v>
      </c>
      <c r="Q137" s="1217">
        <v>2</v>
      </c>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453</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467</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453</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453</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453</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453</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453</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3.8"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v>4</v>
      </c>
      <c r="E229" s="1084"/>
      <c r="F229" s="463" t="s">
        <v>5</v>
      </c>
      <c r="G229" s="1083" t="s">
        <v>515</v>
      </c>
      <c r="H229" s="1084"/>
      <c r="I229" s="463" t="s">
        <v>4</v>
      </c>
      <c r="J229" s="1083" t="s">
        <v>515</v>
      </c>
      <c r="K229" s="1084"/>
      <c r="L229" s="463" t="s">
        <v>3</v>
      </c>
      <c r="M229" s="464"/>
      <c r="N229" s="1085" t="s">
        <v>6</v>
      </c>
      <c r="O229" s="1085"/>
      <c r="P229" s="1085"/>
      <c r="Q229" s="1086" t="str">
        <f>IF(G9="","",G9)</f>
        <v>○○ケアサービス</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t="s">
        <v>516</v>
      </c>
      <c r="T230" s="1080"/>
      <c r="U230" s="1080"/>
      <c r="V230" s="1080"/>
      <c r="W230" s="1080"/>
      <c r="X230" s="1081" t="s">
        <v>96</v>
      </c>
      <c r="Y230" s="1081"/>
      <c r="Z230" s="1080" t="s">
        <v>517</v>
      </c>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206</xdr:row>
                    <xdr:rowOff>45720</xdr:rowOff>
                  </from>
                  <to>
                    <xdr:col>5</xdr:col>
                    <xdr:colOff>22860</xdr:colOff>
                    <xdr:row>206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207</xdr:row>
                    <xdr:rowOff>38100</xdr:rowOff>
                  </from>
                  <to>
                    <xdr:col>5</xdr:col>
                    <xdr:colOff>22860</xdr:colOff>
                    <xdr:row>207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207</xdr:row>
                    <xdr:rowOff>175260</xdr:rowOff>
                  </from>
                  <to>
                    <xdr:col>5</xdr:col>
                    <xdr:colOff>0</xdr:colOff>
                    <xdr:row>209</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206</xdr:row>
                    <xdr:rowOff>30480</xdr:rowOff>
                  </from>
                  <to>
                    <xdr:col>19</xdr:col>
                    <xdr:colOff>30480</xdr:colOff>
                    <xdr:row>206</xdr:row>
                    <xdr:rowOff>175260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30480</xdr:colOff>
                    <xdr:row>108</xdr:row>
                    <xdr:rowOff>220980</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220980</xdr:rowOff>
                  </from>
                  <to>
                    <xdr:col>5</xdr:col>
                    <xdr:colOff>30480</xdr:colOff>
                    <xdr:row>107</xdr:row>
                    <xdr:rowOff>30480</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175260</xdr:colOff>
                    <xdr:row>105</xdr:row>
                    <xdr:rowOff>220980</xdr:rowOff>
                  </from>
                  <to>
                    <xdr:col>9</xdr:col>
                    <xdr:colOff>30480</xdr:colOff>
                    <xdr:row>107</xdr:row>
                    <xdr:rowOff>30480</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175260</xdr:colOff>
                    <xdr:row>105</xdr:row>
                    <xdr:rowOff>220980</xdr:rowOff>
                  </from>
                  <to>
                    <xdr:col>15</xdr:col>
                    <xdr:colOff>30480</xdr:colOff>
                    <xdr:row>107</xdr:row>
                    <xdr:rowOff>30480</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175260</xdr:colOff>
                    <xdr:row>105</xdr:row>
                    <xdr:rowOff>220980</xdr:rowOff>
                  </from>
                  <to>
                    <xdr:col>22</xdr:col>
                    <xdr:colOff>30480</xdr:colOff>
                    <xdr:row>107</xdr:row>
                    <xdr:rowOff>30480</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175260</xdr:colOff>
                    <xdr:row>105</xdr:row>
                    <xdr:rowOff>220980</xdr:rowOff>
                  </from>
                  <to>
                    <xdr:col>26</xdr:col>
                    <xdr:colOff>30480</xdr:colOff>
                    <xdr:row>107</xdr:row>
                    <xdr:rowOff>30480</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182880</xdr:colOff>
                    <xdr:row>108</xdr:row>
                    <xdr:rowOff>0</xdr:rowOff>
                  </from>
                  <to>
                    <xdr:col>11</xdr:col>
                    <xdr:colOff>38100</xdr:colOff>
                    <xdr:row>108</xdr:row>
                    <xdr:rowOff>220980</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160020</xdr:colOff>
                    <xdr:row>108</xdr:row>
                    <xdr:rowOff>0</xdr:rowOff>
                  </from>
                  <to>
                    <xdr:col>18</xdr:col>
                    <xdr:colOff>22860</xdr:colOff>
                    <xdr:row>108</xdr:row>
                    <xdr:rowOff>220980</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182880</xdr:colOff>
                    <xdr:row>112</xdr:row>
                    <xdr:rowOff>0</xdr:rowOff>
                  </from>
                  <to>
                    <xdr:col>22</xdr:col>
                    <xdr:colOff>38100</xdr:colOff>
                    <xdr:row>112</xdr:row>
                    <xdr:rowOff>220980</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182880</xdr:colOff>
                    <xdr:row>112</xdr:row>
                    <xdr:rowOff>0</xdr:rowOff>
                  </from>
                  <to>
                    <xdr:col>26</xdr:col>
                    <xdr:colOff>38100</xdr:colOff>
                    <xdr:row>112</xdr:row>
                    <xdr:rowOff>220980</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175260</xdr:rowOff>
                  </from>
                  <to>
                    <xdr:col>5</xdr:col>
                    <xdr:colOff>30480</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175260</xdr:colOff>
                    <xdr:row>118</xdr:row>
                    <xdr:rowOff>327660</xdr:rowOff>
                  </from>
                  <to>
                    <xdr:col>9</xdr:col>
                    <xdr:colOff>30480</xdr:colOff>
                    <xdr:row>120</xdr:row>
                    <xdr:rowOff>45720</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175260</xdr:colOff>
                    <xdr:row>118</xdr:row>
                    <xdr:rowOff>327660</xdr:rowOff>
                  </from>
                  <to>
                    <xdr:col>15</xdr:col>
                    <xdr:colOff>30480</xdr:colOff>
                    <xdr:row>120</xdr:row>
                    <xdr:rowOff>45720</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182880</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182880</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182880</xdr:colOff>
                    <xdr:row>120</xdr:row>
                    <xdr:rowOff>175260</xdr:rowOff>
                  </from>
                  <to>
                    <xdr:col>11</xdr:col>
                    <xdr:colOff>38100</xdr:colOff>
                    <xdr:row>122</xdr:row>
                    <xdr:rowOff>30480</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175260</xdr:colOff>
                    <xdr:row>120</xdr:row>
                    <xdr:rowOff>175260</xdr:rowOff>
                  </from>
                  <to>
                    <xdr:col>18</xdr:col>
                    <xdr:colOff>30480</xdr:colOff>
                    <xdr:row>122</xdr:row>
                    <xdr:rowOff>30480</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175260</xdr:colOff>
                    <xdr:row>124</xdr:row>
                    <xdr:rowOff>144780</xdr:rowOff>
                  </from>
                  <to>
                    <xdr:col>21</xdr:col>
                    <xdr:colOff>30480</xdr:colOff>
                    <xdr:row>126</xdr:row>
                    <xdr:rowOff>30480</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175260</xdr:colOff>
                    <xdr:row>124</xdr:row>
                    <xdr:rowOff>144780</xdr:rowOff>
                  </from>
                  <to>
                    <xdr:col>25</xdr:col>
                    <xdr:colOff>30480</xdr:colOff>
                    <xdr:row>126</xdr:row>
                    <xdr:rowOff>30480</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198120</xdr:colOff>
                    <xdr:row>118</xdr:row>
                    <xdr:rowOff>327660</xdr:rowOff>
                  </from>
                  <to>
                    <xdr:col>5</xdr:col>
                    <xdr:colOff>22860</xdr:colOff>
                    <xdr:row>120</xdr:row>
                    <xdr:rowOff>45720</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175260</xdr:colOff>
                    <xdr:row>147</xdr:row>
                    <xdr:rowOff>60960</xdr:rowOff>
                  </from>
                  <to>
                    <xdr:col>29</xdr:col>
                    <xdr:colOff>0</xdr:colOff>
                    <xdr:row>149</xdr:row>
                    <xdr:rowOff>30480</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182880</xdr:colOff>
                    <xdr:row>165</xdr:row>
                    <xdr:rowOff>327660</xdr:rowOff>
                  </from>
                  <to>
                    <xdr:col>11</xdr:col>
                    <xdr:colOff>0</xdr:colOff>
                    <xdr:row>167</xdr:row>
                    <xdr:rowOff>30480</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182880</xdr:colOff>
                    <xdr:row>167</xdr:row>
                    <xdr:rowOff>83820</xdr:rowOff>
                  </from>
                  <to>
                    <xdr:col>11</xdr:col>
                    <xdr:colOff>0</xdr:colOff>
                    <xdr:row>167</xdr:row>
                    <xdr:rowOff>365760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182880</xdr:colOff>
                    <xdr:row>168</xdr:row>
                    <xdr:rowOff>30480</xdr:rowOff>
                  </from>
                  <to>
                    <xdr:col>11</xdr:col>
                    <xdr:colOff>22860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175260</xdr:colOff>
                    <xdr:row>147</xdr:row>
                    <xdr:rowOff>60960</xdr:rowOff>
                  </from>
                  <to>
                    <xdr:col>33</xdr:col>
                    <xdr:colOff>0</xdr:colOff>
                    <xdr:row>149</xdr:row>
                    <xdr:rowOff>30480</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175260</xdr:colOff>
                    <xdr:row>153</xdr:row>
                    <xdr:rowOff>83820</xdr:rowOff>
                  </from>
                  <to>
                    <xdr:col>29</xdr:col>
                    <xdr:colOff>0</xdr:colOff>
                    <xdr:row>155</xdr:row>
                    <xdr:rowOff>45720</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160020</xdr:colOff>
                    <xdr:row>153</xdr:row>
                    <xdr:rowOff>83820</xdr:rowOff>
                  </from>
                  <to>
                    <xdr:col>32</xdr:col>
                    <xdr:colOff>182880</xdr:colOff>
                    <xdr:row>155</xdr:row>
                    <xdr:rowOff>45720</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182880</xdr:colOff>
                    <xdr:row>158</xdr:row>
                    <xdr:rowOff>160020</xdr:rowOff>
                  </from>
                  <to>
                    <xdr:col>11</xdr:col>
                    <xdr:colOff>7620</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175260</xdr:colOff>
                    <xdr:row>160</xdr:row>
                    <xdr:rowOff>220980</xdr:rowOff>
                  </from>
                  <to>
                    <xdr:col>11</xdr:col>
                    <xdr:colOff>0</xdr:colOff>
                    <xdr:row>160</xdr:row>
                    <xdr:rowOff>556260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160020</xdr:colOff>
                    <xdr:row>164</xdr:row>
                    <xdr:rowOff>0</xdr:rowOff>
                  </from>
                  <to>
                    <xdr:col>29</xdr:col>
                    <xdr:colOff>0</xdr:colOff>
                    <xdr:row>165</xdr:row>
                    <xdr:rowOff>22860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175260</xdr:colOff>
                    <xdr:row>164</xdr:row>
                    <xdr:rowOff>0</xdr:rowOff>
                  </from>
                  <to>
                    <xdr:col>33</xdr:col>
                    <xdr:colOff>0</xdr:colOff>
                    <xdr:row>165</xdr:row>
                    <xdr:rowOff>22860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175260</xdr:colOff>
                    <xdr:row>207</xdr:row>
                    <xdr:rowOff>30480</xdr:rowOff>
                  </from>
                  <to>
                    <xdr:col>19</xdr:col>
                    <xdr:colOff>30480</xdr:colOff>
                    <xdr:row>207</xdr:row>
                    <xdr:rowOff>175260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175260</xdr:colOff>
                    <xdr:row>208</xdr:row>
                    <xdr:rowOff>22860</xdr:rowOff>
                  </from>
                  <to>
                    <xdr:col>22</xdr:col>
                    <xdr:colOff>30480</xdr:colOff>
                    <xdr:row>208</xdr:row>
                    <xdr:rowOff>160020</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22860</xdr:rowOff>
                  </from>
                  <to>
                    <xdr:col>27</xdr:col>
                    <xdr:colOff>45720</xdr:colOff>
                    <xdr:row>209</xdr:row>
                    <xdr:rowOff>160020</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7620</xdr:rowOff>
                  </from>
                  <to>
                    <xdr:col>11</xdr:col>
                    <xdr:colOff>30480</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182880</xdr:colOff>
                    <xdr:row>68</xdr:row>
                    <xdr:rowOff>7620</xdr:rowOff>
                  </from>
                  <to>
                    <xdr:col>11</xdr:col>
                    <xdr:colOff>22860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182880</xdr:colOff>
                    <xdr:row>70</xdr:row>
                    <xdr:rowOff>7620</xdr:rowOff>
                  </from>
                  <to>
                    <xdr:col>11</xdr:col>
                    <xdr:colOff>22860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182880</xdr:colOff>
                    <xdr:row>72</xdr:row>
                    <xdr:rowOff>7620</xdr:rowOff>
                  </from>
                  <to>
                    <xdr:col>11</xdr:col>
                    <xdr:colOff>22860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30480</xdr:colOff>
                    <xdr:row>77</xdr:row>
                    <xdr:rowOff>60960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220980</xdr:rowOff>
                  </from>
                  <to>
                    <xdr:col>3</xdr:col>
                    <xdr:colOff>30480</xdr:colOff>
                    <xdr:row>78</xdr:row>
                    <xdr:rowOff>45720</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22860</xdr:rowOff>
                  </from>
                  <to>
                    <xdr:col>3</xdr:col>
                    <xdr:colOff>30480</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30480</xdr:colOff>
                    <xdr:row>79</xdr:row>
                    <xdr:rowOff>220980</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22860</xdr:colOff>
                    <xdr:row>215</xdr:row>
                    <xdr:rowOff>22860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22860</xdr:colOff>
                    <xdr:row>216</xdr:row>
                    <xdr:rowOff>22860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7620</xdr:colOff>
                    <xdr:row>219</xdr:row>
                    <xdr:rowOff>304800</xdr:rowOff>
                  </from>
                  <to>
                    <xdr:col>2</xdr:col>
                    <xdr:colOff>30480</xdr:colOff>
                    <xdr:row>221</xdr:row>
                    <xdr:rowOff>7620</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45720</xdr:rowOff>
                  </from>
                  <to>
                    <xdr:col>2</xdr:col>
                    <xdr:colOff>22860</xdr:colOff>
                    <xdr:row>218</xdr:row>
                    <xdr:rowOff>274320</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182880</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182880</xdr:colOff>
                    <xdr:row>180</xdr:row>
                    <xdr:rowOff>7620</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182880</xdr:colOff>
                    <xdr:row>181</xdr:row>
                    <xdr:rowOff>7620</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182880</xdr:colOff>
                    <xdr:row>182</xdr:row>
                    <xdr:rowOff>7620</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182880</xdr:colOff>
                    <xdr:row>182</xdr:row>
                    <xdr:rowOff>182880</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182880</xdr:colOff>
                    <xdr:row>184</xdr:row>
                    <xdr:rowOff>7620</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182880</xdr:colOff>
                    <xdr:row>187</xdr:row>
                    <xdr:rowOff>7620</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182880</xdr:colOff>
                    <xdr:row>187</xdr:row>
                    <xdr:rowOff>182880</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182880</xdr:colOff>
                    <xdr:row>189</xdr:row>
                    <xdr:rowOff>7620</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182880</xdr:colOff>
                    <xdr:row>190</xdr:row>
                    <xdr:rowOff>7620</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182880</xdr:colOff>
                    <xdr:row>190</xdr:row>
                    <xdr:rowOff>182880</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182880</xdr:colOff>
                    <xdr:row>192</xdr:row>
                    <xdr:rowOff>7620</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182880</xdr:colOff>
                    <xdr:row>193</xdr:row>
                    <xdr:rowOff>7620</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182880</xdr:colOff>
                    <xdr:row>194</xdr:row>
                    <xdr:rowOff>7620</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182880</xdr:colOff>
                    <xdr:row>195</xdr:row>
                    <xdr:rowOff>7620</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182880</xdr:colOff>
                    <xdr:row>195</xdr:row>
                    <xdr:rowOff>182880</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182880</xdr:colOff>
                    <xdr:row>197</xdr:row>
                    <xdr:rowOff>7620</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182880</xdr:colOff>
                    <xdr:row>198</xdr:row>
                    <xdr:rowOff>7620</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182880</xdr:colOff>
                    <xdr:row>199</xdr:row>
                    <xdr:rowOff>7620</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182880</xdr:colOff>
                    <xdr:row>200</xdr:row>
                    <xdr:rowOff>7620</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182880</xdr:colOff>
                    <xdr:row>201</xdr:row>
                    <xdr:rowOff>7620</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182880</xdr:colOff>
                    <xdr:row>202</xdr:row>
                    <xdr:rowOff>7620</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160020</xdr:colOff>
                    <xdr:row>132</xdr:row>
                    <xdr:rowOff>0</xdr:rowOff>
                  </from>
                  <to>
                    <xdr:col>18</xdr:col>
                    <xdr:colOff>22860</xdr:colOff>
                    <xdr:row>132</xdr:row>
                    <xdr:rowOff>220980</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251460</xdr:rowOff>
                  </from>
                  <to>
                    <xdr:col>5</xdr:col>
                    <xdr:colOff>30480</xdr:colOff>
                    <xdr:row>132</xdr:row>
                    <xdr:rowOff>220980</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251460</xdr:rowOff>
                  </from>
                  <to>
                    <xdr:col>11</xdr:col>
                    <xdr:colOff>45720</xdr:colOff>
                    <xdr:row>132</xdr:row>
                    <xdr:rowOff>220980</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22860</xdr:rowOff>
                  </from>
                  <to>
                    <xdr:col>9</xdr:col>
                    <xdr:colOff>45720</xdr:colOff>
                    <xdr:row>130</xdr:row>
                    <xdr:rowOff>236220</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22860</xdr:rowOff>
                  </from>
                  <to>
                    <xdr:col>9</xdr:col>
                    <xdr:colOff>45720</xdr:colOff>
                    <xdr:row>129</xdr:row>
                    <xdr:rowOff>236220</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22860</xdr:rowOff>
                  </from>
                  <to>
                    <xdr:col>13</xdr:col>
                    <xdr:colOff>45720</xdr:colOff>
                    <xdr:row>129</xdr:row>
                    <xdr:rowOff>236220</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22860</xdr:rowOff>
                  </from>
                  <to>
                    <xdr:col>20</xdr:col>
                    <xdr:colOff>45720</xdr:colOff>
                    <xdr:row>129</xdr:row>
                    <xdr:rowOff>236220</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22860</xdr:rowOff>
                  </from>
                  <to>
                    <xdr:col>13</xdr:col>
                    <xdr:colOff>45720</xdr:colOff>
                    <xdr:row>130</xdr:row>
                    <xdr:rowOff>236220</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22860</xdr:rowOff>
                  </from>
                  <to>
                    <xdr:col>20</xdr:col>
                    <xdr:colOff>45720</xdr:colOff>
                    <xdr:row>130</xdr:row>
                    <xdr:rowOff>236220</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22860</xdr:rowOff>
                  </from>
                  <to>
                    <xdr:col>27</xdr:col>
                    <xdr:colOff>45720</xdr:colOff>
                    <xdr:row>130</xdr:row>
                    <xdr:rowOff>236220</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182880</xdr:colOff>
                    <xdr:row>116</xdr:row>
                    <xdr:rowOff>822960</xdr:rowOff>
                  </from>
                  <to>
                    <xdr:col>14</xdr:col>
                    <xdr:colOff>38100</xdr:colOff>
                    <xdr:row>118</xdr:row>
                    <xdr:rowOff>30480</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182880</xdr:colOff>
                    <xdr:row>116</xdr:row>
                    <xdr:rowOff>822960</xdr:rowOff>
                  </from>
                  <to>
                    <xdr:col>21</xdr:col>
                    <xdr:colOff>38100</xdr:colOff>
                    <xdr:row>118</xdr:row>
                    <xdr:rowOff>30480</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213360</xdr:colOff>
                    <xdr:row>116</xdr:row>
                    <xdr:rowOff>822960</xdr:rowOff>
                  </from>
                  <to>
                    <xdr:col>5</xdr:col>
                    <xdr:colOff>22860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175260</xdr:colOff>
                    <xdr:row>135</xdr:row>
                    <xdr:rowOff>144780</xdr:rowOff>
                  </from>
                  <to>
                    <xdr:col>21</xdr:col>
                    <xdr:colOff>30480</xdr:colOff>
                    <xdr:row>137</xdr:row>
                    <xdr:rowOff>30480</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175260</xdr:colOff>
                    <xdr:row>135</xdr:row>
                    <xdr:rowOff>144780</xdr:rowOff>
                  </from>
                  <to>
                    <xdr:col>25</xdr:col>
                    <xdr:colOff>30480</xdr:colOff>
                    <xdr:row>137</xdr:row>
                    <xdr:rowOff>30480</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182880</xdr:colOff>
                    <xdr:row>209</xdr:row>
                    <xdr:rowOff>152400</xdr:rowOff>
                  </from>
                  <to>
                    <xdr:col>33</xdr:col>
                    <xdr:colOff>38100</xdr:colOff>
                    <xdr:row>211</xdr:row>
                    <xdr:rowOff>45720</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182880</xdr:colOff>
                    <xdr:row>201</xdr:row>
                    <xdr:rowOff>137160</xdr:rowOff>
                  </from>
                  <to>
                    <xdr:col>33</xdr:col>
                    <xdr:colOff>38100</xdr:colOff>
                    <xdr:row>203</xdr:row>
                    <xdr:rowOff>45720</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182880</xdr:colOff>
                    <xdr:row>112</xdr:row>
                    <xdr:rowOff>182880</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182880</xdr:colOff>
                    <xdr:row>125</xdr:row>
                    <xdr:rowOff>190500</xdr:rowOff>
                  </from>
                  <to>
                    <xdr:col>33</xdr:col>
                    <xdr:colOff>38100</xdr:colOff>
                    <xdr:row>127</xdr:row>
                    <xdr:rowOff>45720</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182880</xdr:rowOff>
                  </from>
                  <to>
                    <xdr:col>33</xdr:col>
                    <xdr:colOff>45720</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182880</xdr:colOff>
                    <xdr:row>151</xdr:row>
                    <xdr:rowOff>182880</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182880</xdr:colOff>
                    <xdr:row>161</xdr:row>
                    <xdr:rowOff>182880</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182880</xdr:colOff>
                    <xdr:row>169</xdr:row>
                    <xdr:rowOff>182880</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44140625" defaultRowHeight="13.2"/>
  <cols>
    <col min="1" max="1" width="3.6640625" style="46" customWidth="1"/>
    <col min="2" max="11" width="2.6640625" style="46" customWidth="1"/>
    <col min="12" max="12" width="13.77734375" style="46" customWidth="1"/>
    <col min="13" max="13" width="11.21875" style="46" customWidth="1"/>
    <col min="14" max="14" width="13.88671875" style="46" customWidth="1"/>
    <col min="15" max="16" width="31.21875" style="46" customWidth="1"/>
    <col min="17" max="17" width="10.6640625" style="46" customWidth="1"/>
    <col min="18" max="20" width="10" style="46" customWidth="1"/>
    <col min="21" max="21" width="6.77734375" style="46" customWidth="1"/>
    <col min="22" max="22" width="4.21875" style="46" customWidth="1"/>
    <col min="23" max="23" width="3.6640625" style="46" customWidth="1"/>
    <col min="24" max="24" width="3.109375" style="46" customWidth="1"/>
    <col min="25" max="25" width="3.6640625" style="46" customWidth="1"/>
    <col min="26" max="26" width="7.88671875"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44140625" style="46" customWidth="1"/>
    <col min="34" max="34" width="14.21875" style="46" customWidth="1"/>
    <col min="35" max="35" width="1.88671875" style="46" customWidth="1"/>
    <col min="36" max="16384" width="2.441406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469</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458</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4">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44140625" defaultRowHeight="13.2"/>
  <cols>
    <col min="1" max="1" width="3.77734375" style="46" customWidth="1"/>
    <col min="2" max="11" width="2.6640625" style="46" customWidth="1"/>
    <col min="12" max="12" width="12.44140625" style="46" customWidth="1"/>
    <col min="13" max="13" width="11.88671875" style="46" customWidth="1"/>
    <col min="14" max="14" width="12.6640625" style="46" customWidth="1"/>
    <col min="15" max="16" width="31.21875" style="46" customWidth="1"/>
    <col min="17" max="17" width="10.6640625" style="46" customWidth="1"/>
    <col min="18" max="18" width="10" style="46" customWidth="1"/>
    <col min="19" max="20" width="13.6640625" style="46" customWidth="1"/>
    <col min="21" max="21" width="6.77734375" style="46" customWidth="1"/>
    <col min="22" max="22" width="31.44140625" style="46" customWidth="1"/>
    <col min="23" max="23" width="4.77734375" style="46" bestFit="1" customWidth="1"/>
    <col min="24" max="24" width="3.6640625" style="46" customWidth="1"/>
    <col min="25" max="25" width="3.109375" style="46" bestFit="1" customWidth="1"/>
    <col min="26" max="26" width="3.6640625" style="46" customWidth="1"/>
    <col min="27" max="27" width="8" style="46" bestFit="1" customWidth="1"/>
    <col min="28" max="28" width="3.6640625" style="46" customWidth="1"/>
    <col min="29" max="29" width="3.109375" style="46" bestFit="1" customWidth="1"/>
    <col min="30" max="30" width="3.6640625" style="46" customWidth="1"/>
    <col min="31" max="32" width="3.109375" style="46" customWidth="1"/>
    <col min="33" max="33" width="3.44140625" style="46" bestFit="1" customWidth="1"/>
    <col min="34" max="34" width="5.88671875" style="46" bestFit="1" customWidth="1"/>
    <col min="35" max="35" width="16" style="46" customWidth="1"/>
    <col min="36" max="36" width="2.44140625" style="46"/>
    <col min="37" max="37" width="6.109375" style="46" customWidth="1"/>
    <col min="38" max="47" width="8.33203125" style="46" customWidth="1"/>
    <col min="48" max="16384" width="2.441406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7"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8"/>
      <c r="N9" s="1279"/>
      <c r="O9" s="1261"/>
      <c r="P9" s="1263"/>
      <c r="Q9" s="1265"/>
      <c r="R9" s="1274"/>
      <c r="S9" s="1233" t="s">
        <v>99</v>
      </c>
      <c r="T9" s="1268" t="s">
        <v>448</v>
      </c>
      <c r="U9" s="1269" t="s">
        <v>117</v>
      </c>
      <c r="V9" s="1275"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4"/>
      <c r="S10" s="1233"/>
      <c r="T10" s="1268"/>
      <c r="U10" s="1269"/>
      <c r="V10" s="1276"/>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M7:N9"/>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44140625" defaultRowHeight="13.2"/>
  <cols>
    <col min="1" max="1" width="5.6640625" style="46" customWidth="1"/>
    <col min="2" max="11" width="2.6640625" style="46" customWidth="1"/>
    <col min="12" max="12" width="12.44140625" style="46" customWidth="1"/>
    <col min="13" max="13" width="11.77734375" style="46" customWidth="1"/>
    <col min="14" max="14" width="15.88671875" style="46" customWidth="1"/>
    <col min="15" max="15" width="31.21875" style="46" customWidth="1"/>
    <col min="16" max="16" width="31.33203125" style="46" customWidth="1"/>
    <col min="17" max="18" width="11.6640625" style="46" customWidth="1"/>
    <col min="19" max="19" width="9.6640625" style="46" customWidth="1"/>
    <col min="20" max="20" width="13.6640625" style="46" customWidth="1"/>
    <col min="21" max="21" width="6.77734375" style="46" customWidth="1"/>
    <col min="22" max="22" width="4.77734375" style="46" customWidth="1"/>
    <col min="23" max="23" width="3.6640625" style="46" customWidth="1"/>
    <col min="24" max="24" width="3.109375" style="46" customWidth="1"/>
    <col min="25" max="25" width="3.6640625" style="46" customWidth="1"/>
    <col min="26" max="26" width="8"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88671875" style="46" customWidth="1"/>
    <col min="34" max="34" width="16.33203125" style="46" customWidth="1"/>
    <col min="35" max="35" width="10.6640625" style="46" customWidth="1"/>
    <col min="36" max="36" width="11.33203125" style="46" customWidth="1"/>
    <col min="37" max="37" width="10.6640625" style="46" customWidth="1"/>
    <col min="38" max="38" width="11.33203125" style="46" customWidth="1"/>
    <col min="39" max="39" width="0.88671875" style="46" customWidth="1"/>
    <col min="40" max="40" width="10.77734375" style="46" customWidth="1"/>
    <col min="41" max="16384" width="2.441406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17" t="s">
        <v>528</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○○ケアサービス</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66" t="s">
        <v>471</v>
      </c>
      <c r="B5" s="1267"/>
      <c r="C5" s="1267"/>
      <c r="D5" s="1267"/>
      <c r="E5" s="1267"/>
      <c r="F5" s="1267"/>
      <c r="G5" s="1267"/>
      <c r="H5" s="1267"/>
      <c r="I5" s="1267"/>
      <c r="J5" s="1267"/>
      <c r="K5" s="1267"/>
      <c r="L5" s="1267"/>
      <c r="M5" s="1267"/>
      <c r="N5" s="1267"/>
      <c r="O5" s="603">
        <f>IF(SUM(AH12:AH111)=0,"",SUM(AH12:AH111))</f>
        <v>4597200</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521</v>
      </c>
      <c r="R7" s="1282" t="s">
        <v>410</v>
      </c>
      <c r="S7" s="1284" t="s">
        <v>441</v>
      </c>
      <c r="T7" s="1313" t="s">
        <v>450</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425</v>
      </c>
      <c r="V8" s="1290" t="s">
        <v>442</v>
      </c>
      <c r="W8" s="1291"/>
      <c r="X8" s="1291"/>
      <c r="Y8" s="1291"/>
      <c r="Z8" s="1291"/>
      <c r="AA8" s="1291"/>
      <c r="AB8" s="1291"/>
      <c r="AC8" s="1291"/>
      <c r="AD8" s="1291"/>
      <c r="AE8" s="1291"/>
      <c r="AF8" s="1291"/>
      <c r="AG8" s="1292"/>
      <c r="AH8" s="1264" t="s">
        <v>440</v>
      </c>
      <c r="AI8" s="1286" t="s">
        <v>411</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33"/>
      <c r="U9" s="1289"/>
      <c r="V9" s="1293"/>
      <c r="W9" s="1293"/>
      <c r="X9" s="1293"/>
      <c r="Y9" s="1293"/>
      <c r="Z9" s="1293"/>
      <c r="AA9" s="1293"/>
      <c r="AB9" s="1293"/>
      <c r="AC9" s="1293"/>
      <c r="AD9" s="1293"/>
      <c r="AE9" s="1293"/>
      <c r="AF9" s="1293"/>
      <c r="AG9" s="1294"/>
      <c r="AH9" s="1265"/>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33"/>
      <c r="U10" s="1289"/>
      <c r="V10" s="1293"/>
      <c r="W10" s="1293"/>
      <c r="X10" s="1293"/>
      <c r="Y10" s="1293"/>
      <c r="Z10" s="1293"/>
      <c r="AA10" s="1293"/>
      <c r="AB10" s="1293"/>
      <c r="AC10" s="1293"/>
      <c r="AD10" s="1293"/>
      <c r="AE10" s="1293"/>
      <c r="AF10" s="1293"/>
      <c r="AG10" s="1294"/>
      <c r="AH10" s="1265"/>
      <c r="AI10" s="643" t="s">
        <v>426</v>
      </c>
      <c r="AJ10" s="644" t="s">
        <v>427</v>
      </c>
      <c r="AK10" s="729" t="s">
        <v>523</v>
      </c>
      <c r="AL10" s="743" t="s">
        <v>428</v>
      </c>
    </row>
    <row r="11" spans="1:38" ht="14.4">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2"/>
  <cols>
    <col min="1" max="1" width="21.77734375" style="1" customWidth="1"/>
    <col min="2" max="2" width="20.33203125" style="3" customWidth="1"/>
    <col min="3" max="7" width="6" style="3" customWidth="1"/>
    <col min="8" max="8" width="8.6640625" style="40" customWidth="1"/>
    <col min="9" max="9" width="8.44140625" style="40" customWidth="1"/>
    <col min="10" max="10" width="26.88671875" style="40" customWidth="1"/>
    <col min="11" max="11" width="29.44140625" style="40" bestFit="1" customWidth="1"/>
    <col min="12" max="12" width="65.77734375" style="40" customWidth="1"/>
    <col min="13" max="13" width="8.88671875" style="1" customWidth="1"/>
    <col min="14" max="14" width="9.109375" style="1" customWidth="1"/>
    <col min="15" max="16384" width="9" style="1"/>
  </cols>
  <sheetData>
    <row r="1" spans="1:13" ht="13.8" thickBot="1">
      <c r="A1" s="6" t="s">
        <v>456</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2"/>
  <cols>
    <col min="1" max="1" width="21.77734375" style="3" customWidth="1"/>
    <col min="2" max="2" width="20.33203125" style="3" customWidth="1"/>
    <col min="3" max="3" width="29.77734375" style="3" customWidth="1"/>
    <col min="4" max="16384" width="9" style="3"/>
  </cols>
  <sheetData>
    <row r="1" spans="1:7" ht="13.8" thickBot="1">
      <c r="A1" s="6" t="s">
        <v>457</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2022-08-08T06:26:23Z</dcterms:modified>
</cp:coreProperties>
</file>