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1" firstSheet="4" activeTab="14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4" sheetId="11" r:id="rId11"/>
    <sheet name="2015" sheetId="12" r:id="rId12"/>
    <sheet name="2017" sheetId="13" r:id="rId13"/>
    <sheet name="2018" sheetId="14" r:id="rId14"/>
    <sheet name="2019" sheetId="15" r:id="rId15"/>
  </sheets>
  <definedNames/>
  <calcPr fullCalcOnLoad="1"/>
</workbook>
</file>

<file path=xl/sharedStrings.xml><?xml version="1.0" encoding="utf-8"?>
<sst xmlns="http://schemas.openxmlformats.org/spreadsheetml/2006/main" count="1720" uniqueCount="378">
  <si>
    <t>7-5 市別事業所数､従業者数、製造品出荷額等（平成13年・規模４人以上）</t>
  </si>
  <si>
    <t>区　分</t>
  </si>
  <si>
    <t>事業所数</t>
  </si>
  <si>
    <t>従業者数
（人）</t>
  </si>
  <si>
    <t>製造品出荷額等
（万円）</t>
  </si>
  <si>
    <t>１事業所当たりの</t>
  </si>
  <si>
    <t>製 造 品
出荷額等
（万円）</t>
  </si>
  <si>
    <t>県計</t>
  </si>
  <si>
    <t>市計</t>
  </si>
  <si>
    <t>町村計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</si>
  <si>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</si>
  <si>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</si>
  <si>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</si>
  <si>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</si>
  <si>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</si>
  <si>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</si>
  <si>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</si>
  <si>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</si>
  <si>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</si>
  <si>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</si>
  <si>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</si>
  <si>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</si>
  <si>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</si>
  <si>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</si>
  <si>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</si>
  <si>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</si>
  <si>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</si>
  <si>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</si>
  <si>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</si>
  <si>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</si>
  <si>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</si>
  <si>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</si>
  <si>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</si>
  <si>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</si>
  <si>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</si>
  <si>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</si>
  <si>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</si>
  <si>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</si>
  <si>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</si>
  <si>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</si>
  <si>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</si>
  <si>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</si>
  <si>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</si>
  <si>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</si>
  <si>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</si>
  <si>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</si>
  <si>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</si>
  <si>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</si>
  <si>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</si>
  <si>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</si>
  <si>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さいたま市</t>
  </si>
  <si>
    <t>　資料：工業統計調査</t>
  </si>
  <si>
    <t>7-3 市別事業所数､従業者数、製造品出荷額等（平成14年・規模４人以上）</t>
  </si>
  <si>
    <t>7-3 市別事業所数､従業者数、製造品出荷額等（平成16年・規模４人以上）</t>
  </si>
  <si>
    <t>　　　　区　分</t>
  </si>
  <si>
    <t>7-4 市別事業所数､従業者数、製造品出荷額等（平成17年・規模４人以上）</t>
  </si>
  <si>
    <t>ふじみ野市</t>
  </si>
  <si>
    <t>7-4 市別事業所数､従業者数、製造品出荷額等（平成18年・規模４人以上）</t>
  </si>
  <si>
    <t>　　区　分</t>
  </si>
  <si>
    <t>さいたま市</t>
  </si>
  <si>
    <t>　 西  区</t>
  </si>
  <si>
    <t>　 北  区</t>
  </si>
  <si>
    <t>　 大宮区</t>
  </si>
  <si>
    <t>　 見沼区</t>
  </si>
  <si>
    <t>　 中央区</t>
  </si>
  <si>
    <t>　 桜  区</t>
  </si>
  <si>
    <t>　 浦和区</t>
  </si>
  <si>
    <t>　 南  区</t>
  </si>
  <si>
    <t xml:space="preserve">   緑  区</t>
  </si>
  <si>
    <t xml:space="preserve">   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</si>
  <si>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</si>
  <si>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</si>
  <si>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</si>
  <si>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</si>
  <si>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</si>
  <si>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</si>
  <si>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</si>
  <si>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</si>
  <si>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</si>
  <si>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</si>
  <si>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</si>
  <si>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</si>
  <si>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</si>
  <si>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</si>
  <si>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</si>
  <si>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</si>
  <si>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</si>
  <si>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</si>
  <si>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</si>
  <si>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</si>
  <si>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</si>
  <si>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</si>
  <si>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</si>
  <si>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</si>
  <si>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</si>
  <si>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</si>
  <si>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</si>
  <si>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</si>
  <si>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</si>
  <si>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</si>
  <si>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</si>
  <si>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</si>
  <si>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</si>
  <si>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</si>
  <si>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</si>
  <si>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</si>
  <si>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</si>
  <si>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</si>
  <si>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</si>
  <si>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7-3 市町村別事業所数､従業者数、製造品出荷額等（平成19年・規模４人以上）</t>
  </si>
  <si>
    <t>事　　業　　所　　数</t>
  </si>
  <si>
    <t>従　業　者　数（人）</t>
  </si>
  <si>
    <t>製造品出荷額等（万円）</t>
  </si>
  <si>
    <t>１８年</t>
  </si>
  <si>
    <t>１９年</t>
  </si>
  <si>
    <t>構成比</t>
  </si>
  <si>
    <t>前年比</t>
  </si>
  <si>
    <t>構成比</t>
  </si>
  <si>
    <t>市町村</t>
  </si>
  <si>
    <t>（％）</t>
  </si>
  <si>
    <t>（％）</t>
  </si>
  <si>
    <t>県計</t>
  </si>
  <si>
    <t>市計</t>
  </si>
  <si>
    <t>町村計</t>
  </si>
  <si>
    <t>さいたま市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</si>
  <si>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</si>
  <si>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</si>
  <si>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</si>
  <si>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</si>
  <si>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</si>
  <si>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</si>
  <si>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</si>
  <si>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</si>
  <si>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</si>
  <si>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</si>
  <si>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</si>
  <si>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</si>
  <si>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</si>
  <si>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</si>
  <si>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</si>
  <si>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</si>
  <si>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</si>
  <si>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</si>
  <si>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</si>
  <si>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</si>
  <si>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</si>
  <si>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</si>
  <si>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</si>
  <si>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</si>
  <si>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</si>
  <si>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</si>
  <si>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</si>
  <si>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</si>
  <si>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</si>
  <si>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</si>
  <si>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7-3 市町村別事業所数､従業者数、製造品出荷額等（平成20年・規模４人以上）</t>
  </si>
  <si>
    <t>２０年</t>
  </si>
  <si>
    <t>7-3 市町村別事業所数､従業者数、製造品出荷額等（平成21年・規模４人以上）</t>
  </si>
  <si>
    <t>２１年</t>
  </si>
  <si>
    <t>7-3 市町村別事業所数､従業者数、製造品出荷額等（平成22年・規模４人以上）</t>
  </si>
  <si>
    <t>事　　業　　所　　数</t>
  </si>
  <si>
    <t>従　業　者　数（人）</t>
  </si>
  <si>
    <t>製造品出荷額等（万円）</t>
  </si>
  <si>
    <t>２１年</t>
  </si>
  <si>
    <t>２２年</t>
  </si>
  <si>
    <t>２２年</t>
  </si>
  <si>
    <t>（％）</t>
  </si>
  <si>
    <t>（％）</t>
  </si>
  <si>
    <t>▲ 5.4</t>
  </si>
  <si>
    <t>▲ 5.3</t>
  </si>
  <si>
    <t>▲ 5.6</t>
  </si>
  <si>
    <t>▲ 0.6</t>
  </si>
  <si>
    <t>さいたま市</t>
  </si>
  <si>
    <t>西区</t>
  </si>
  <si>
    <t>▲ 4.4</t>
  </si>
  <si>
    <t>北区</t>
  </si>
  <si>
    <t>▲ 6.1</t>
  </si>
  <si>
    <t>▲ 0.5</t>
  </si>
  <si>
    <t>大宮区</t>
  </si>
  <si>
    <t>▲ 12.8</t>
  </si>
  <si>
    <t>▲ 19.6</t>
  </si>
  <si>
    <t>▲ 8.8</t>
  </si>
  <si>
    <t>見沼区</t>
  </si>
  <si>
    <t>▲ 6.2</t>
  </si>
  <si>
    <t>▲ 35.2</t>
  </si>
  <si>
    <t>中央区</t>
  </si>
  <si>
    <t>▲ 8.1</t>
  </si>
  <si>
    <t>▲ 3.8</t>
  </si>
  <si>
    <t>桜区</t>
  </si>
  <si>
    <t>浦和区</t>
  </si>
  <si>
    <t>▲ 7.7</t>
  </si>
  <si>
    <t>▲ 4.6</t>
  </si>
  <si>
    <t>▲ 6.3</t>
  </si>
  <si>
    <t>南区</t>
  </si>
  <si>
    <t>▲ 3.5</t>
  </si>
  <si>
    <t>緑区</t>
  </si>
  <si>
    <t>岩槻区</t>
  </si>
  <si>
    <t>▲ 1.8</t>
  </si>
  <si>
    <t>▲ 1.2</t>
  </si>
  <si>
    <t>▲ 2.6</t>
  </si>
  <si>
    <t>▲ 10.2</t>
  </si>
  <si>
    <t>▲ 9.4</t>
  </si>
  <si>
    <t>▲ 9.2</t>
  </si>
  <si>
    <t>▲ 2.9</t>
  </si>
  <si>
    <t>▲ 5.1</t>
  </si>
  <si>
    <t>▲ 6.0</t>
  </si>
  <si>
    <t>▲ 2.2</t>
  </si>
  <si>
    <t>▲ 0.3</t>
  </si>
  <si>
    <t>▲ 5.9</t>
  </si>
  <si>
    <t>▲ 6.9</t>
  </si>
  <si>
    <t>▲ 0.9</t>
  </si>
  <si>
    <t>▲ 1.0</t>
  </si>
  <si>
    <t>▲ 2.5</t>
  </si>
  <si>
    <t>▲ 2.4</t>
  </si>
  <si>
    <t>▲ 1.5</t>
  </si>
  <si>
    <t>▲ 4.3</t>
  </si>
  <si>
    <t>▲ 7.1</t>
  </si>
  <si>
    <t>▲ 2.8</t>
  </si>
  <si>
    <t>▲ 3.0</t>
  </si>
  <si>
    <t>▲ 1.1</t>
  </si>
  <si>
    <t>▲ 8.2</t>
  </si>
  <si>
    <t>▲ 4.9</t>
  </si>
  <si>
    <t>▲ 1.4</t>
  </si>
  <si>
    <t>▲ 34.4</t>
  </si>
  <si>
    <t>▲ 8.3</t>
  </si>
  <si>
    <t>▲ 2.1</t>
  </si>
  <si>
    <t>▲ 11.5</t>
  </si>
  <si>
    <t>▲ 8.0</t>
  </si>
  <si>
    <t>▲ 1.3</t>
  </si>
  <si>
    <t>▲ 3.4</t>
  </si>
  <si>
    <t>▲ 3.1</t>
  </si>
  <si>
    <t>▲ 4.8</t>
  </si>
  <si>
    <t>▲ 0.7</t>
  </si>
  <si>
    <t>ふじみ野市</t>
  </si>
  <si>
    <t>▲ 5.7</t>
  </si>
  <si>
    <t>▲ 9.3</t>
  </si>
  <si>
    <t>▲ 13.1</t>
  </si>
  <si>
    <t>▲ 8.9</t>
  </si>
  <si>
    <t>▲ 12.5</t>
  </si>
  <si>
    <t>▲ 7.4</t>
  </si>
  <si>
    <t>▲ 8.5</t>
  </si>
  <si>
    <t>▲ 4.0</t>
  </si>
  <si>
    <t>▲ 9.9</t>
  </si>
  <si>
    <t>ときがわ町</t>
  </si>
  <si>
    <t>▲ 10.0</t>
  </si>
  <si>
    <t>▲ 0.4</t>
  </si>
  <si>
    <t>▲ 3.3</t>
  </si>
  <si>
    <t>▲ 19.8</t>
  </si>
  <si>
    <t>▲ 6.7</t>
  </si>
  <si>
    <t>▲ 8.7</t>
  </si>
  <si>
    <t>▲ 3.7</t>
  </si>
  <si>
    <t>　資料：工業統計調査</t>
  </si>
  <si>
    <t>白岡市</t>
  </si>
  <si>
    <t>２４年</t>
  </si>
  <si>
    <t>２５年</t>
  </si>
  <si>
    <t>7-3 市町村別事業所数､従業者数、製造品出荷額等（平成25年・規模４人以上）</t>
  </si>
  <si>
    <t>　資料：工業統計調査</t>
  </si>
  <si>
    <t>7-3 市町村別事業所数､従業者数、製造品出荷額等（平成26年・規模４人以上）</t>
  </si>
  <si>
    <t>２５年</t>
  </si>
  <si>
    <t>２６年</t>
  </si>
  <si>
    <t>7-4 市別事業所数､従業者数、製造品出荷額等（平成15年・規模４人以上）</t>
  </si>
  <si>
    <t xml:space="preserve"> 市</t>
  </si>
  <si>
    <t>　市</t>
  </si>
  <si>
    <t>２８年</t>
  </si>
  <si>
    <t>２８年</t>
  </si>
  <si>
    <t>２９年</t>
  </si>
  <si>
    <t>２９年</t>
  </si>
  <si>
    <t>▲ 14.1</t>
  </si>
  <si>
    <t>▲ 0.1</t>
  </si>
  <si>
    <t>▲ 14.2</t>
  </si>
  <si>
    <t>▲ 18.5</t>
  </si>
  <si>
    <t>▲ 2.7</t>
  </si>
  <si>
    <t>▲ 24.2</t>
  </si>
  <si>
    <t>▲ 7.5</t>
  </si>
  <si>
    <t>▲ 26.1</t>
  </si>
  <si>
    <t>▲ 21.1</t>
  </si>
  <si>
    <t>▲ 17.0</t>
  </si>
  <si>
    <t>▲ 23.5</t>
  </si>
  <si>
    <t>▲ 19.2</t>
  </si>
  <si>
    <t>▲ 22.9</t>
  </si>
  <si>
    <t>▲ 24.6</t>
  </si>
  <si>
    <t>▲ 16.7</t>
  </si>
  <si>
    <t>▲ 18.2</t>
  </si>
  <si>
    <t>▲ 24.7</t>
  </si>
  <si>
    <t>▲ 16.6</t>
  </si>
  <si>
    <t>▲ 12.3</t>
  </si>
  <si>
    <t>▲ 14.6</t>
  </si>
  <si>
    <t>▲ 13.4</t>
  </si>
  <si>
    <t>▲ 10.4</t>
  </si>
  <si>
    <t>▲ 14.4</t>
  </si>
  <si>
    <t>▲ 1.9</t>
  </si>
  <si>
    <t>▲ 9.6</t>
  </si>
  <si>
    <t>▲ 8.6</t>
  </si>
  <si>
    <t>▲ 22.7</t>
  </si>
  <si>
    <t>▲ 12.9</t>
  </si>
  <si>
    <t>▲ 18.7</t>
  </si>
  <si>
    <t>▲ 3.2</t>
  </si>
  <si>
    <t>▲ 10.3</t>
  </si>
  <si>
    <t>▲ 22.5</t>
  </si>
  <si>
    <t>▲ 13.6</t>
  </si>
  <si>
    <t>▲ 4.2</t>
  </si>
  <si>
    <t>▲ 19.5</t>
  </si>
  <si>
    <t>▲ 20.5</t>
  </si>
  <si>
    <t>▲ 15.3</t>
  </si>
  <si>
    <t>▲ 8.4</t>
  </si>
  <si>
    <t>▲ 11.2</t>
  </si>
  <si>
    <t>▲ 10.7</t>
  </si>
  <si>
    <t>▲ 13.2</t>
  </si>
  <si>
    <t>▲ 20.4</t>
  </si>
  <si>
    <t>▲ 18.8</t>
  </si>
  <si>
    <t>▲ 9.5</t>
  </si>
  <si>
    <t>▲ 4.7</t>
  </si>
  <si>
    <t>▲ 4.5</t>
  </si>
  <si>
    <t>▲ 4.1</t>
  </si>
  <si>
    <t>▲ 16.8</t>
  </si>
  <si>
    <t>▲ 6.4</t>
  </si>
  <si>
    <t>▲ 24.4</t>
  </si>
  <si>
    <t>▲ 11.0</t>
  </si>
  <si>
    <t>▲ 17.3</t>
  </si>
  <si>
    <t>▲ 11.9</t>
  </si>
  <si>
    <t>▲ 1.6</t>
  </si>
  <si>
    <t>▲ 17.8</t>
  </si>
  <si>
    <t>▲ 17.5</t>
  </si>
  <si>
    <t>▲ 11.6</t>
  </si>
  <si>
    <t>▲ 11.8</t>
  </si>
  <si>
    <t>▲ 2.3</t>
  </si>
  <si>
    <t>▲ 21.0</t>
  </si>
  <si>
    <t>▲ 22.8</t>
  </si>
  <si>
    <t>▲ 10.8</t>
  </si>
  <si>
    <t>▲ 18.1</t>
  </si>
  <si>
    <t>▲ 2.0</t>
  </si>
  <si>
    <t>▲ 25.0</t>
  </si>
  <si>
    <t>▲ 13.8</t>
  </si>
  <si>
    <t>▲ 19.0</t>
  </si>
  <si>
    <t>▲ 37.1</t>
  </si>
  <si>
    <t>▲ 6.8</t>
  </si>
  <si>
    <t>▲ 16.0</t>
  </si>
  <si>
    <t>▲ 20.0</t>
  </si>
  <si>
    <t>▲ 23.2</t>
  </si>
  <si>
    <t>▲ 1.7</t>
  </si>
  <si>
    <t>▲ 27.8</t>
  </si>
  <si>
    <t>▲ 16.3</t>
  </si>
  <si>
    <t>▲ 14.9</t>
  </si>
  <si>
    <t>▲ 14.8</t>
  </si>
  <si>
    <t>▲ 28.8</t>
  </si>
  <si>
    <t>▲ 29.3</t>
  </si>
  <si>
    <t>▲ 18.4</t>
  </si>
  <si>
    <t>白岡市</t>
  </si>
  <si>
    <t>▲ 0.8</t>
  </si>
  <si>
    <t>▲ 0.2</t>
  </si>
  <si>
    <t>▲ 15.4</t>
  </si>
  <si>
    <t>▲ 11.1</t>
  </si>
  <si>
    <t>▲ 9.1</t>
  </si>
  <si>
    <t>▲ 18.6</t>
  </si>
  <si>
    <t>▲ 3.9</t>
  </si>
  <si>
    <t>▲ 27.7</t>
  </si>
  <si>
    <t>▲ 12.0</t>
  </si>
  <si>
    <t>▲ 5.2</t>
  </si>
  <si>
    <t>▲ 10.9</t>
  </si>
  <si>
    <t>▲ 6.5</t>
  </si>
  <si>
    <t>２９年</t>
  </si>
  <si>
    <t>３０年</t>
  </si>
  <si>
    <t>３０年</t>
  </si>
  <si>
    <t>▲ 5.0</t>
  </si>
  <si>
    <t>▲ 9.0</t>
  </si>
  <si>
    <t>▲ 5.8</t>
  </si>
  <si>
    <t>▲ 0.0</t>
  </si>
  <si>
    <t>▲ 16.9</t>
  </si>
  <si>
    <t>▲ 5.5</t>
  </si>
  <si>
    <t>▲ 7.0</t>
  </si>
  <si>
    <t>▲ 14.3</t>
  </si>
  <si>
    <t>▲ 7.6</t>
  </si>
  <si>
    <t>▲ 9.8</t>
  </si>
  <si>
    <t>３０年</t>
  </si>
  <si>
    <t>令和元年</t>
  </si>
  <si>
    <t>7-3 市町村別事業所数､従業者数、製造品出荷額等（平成29年・規模４人以上）</t>
  </si>
  <si>
    <t>7-3 市町村別事業所数､従業者数、製造品出荷額等（平成30年・規模４人以上）</t>
  </si>
  <si>
    <t>7-3 市町村別事業所数､従業者数、製造品出荷額等（令和元年・規模４人以上）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</si>
</sst>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;&quot;▲ &quot;#,##0"/>
    <numFmt numFmtId="179" formatCode="0.0;&quot;▲ &quot;0.0"/>
    <numFmt numFmtId="180" formatCode="0.0_ "/>
    <numFmt numFmtId="181" formatCode="#,##0_ "/>
    <numFmt numFmtId="182" formatCode="#,##0.0_ "/>
    <numFmt numFmtId="183" formatCode="#\ ###\ ###\ ##0;&quot;▲&quot;#\ ###\ ###\ ##0"/>
    <numFmt numFmtId="184" formatCode="#,##0.0;[Red]#,##0.0"/>
    <numFmt numFmtId="185" formatCode="0.0;&quot;△ &quot;0.0"/>
    <numFmt numFmtId="186" formatCode="0;&quot;▲ &quot;0"/>
    <numFmt numFmtId="187" formatCode="#,##0.0;&quot;▲ &quot;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7"/>
      <name val="ＭＳ Ｐ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thin"/>
      <right/>
      <top/>
      <bottom style="medium"/>
    </border>
    <border>
      <left style="thin"/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thin"/>
      <top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33" borderId="11" xfId="0" applyNumberFormat="1" applyFont="1" applyFill="1" applyBorder="1" applyAlignment="1">
      <alignment horizontal="left" vertical="center"/>
    </xf>
    <xf numFmtId="176" fontId="5" fillId="33" borderId="11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34" borderId="12" xfId="0" applyNumberFormat="1" applyFont="1" applyFill="1" applyBorder="1" applyAlignment="1">
      <alignment vertical="center"/>
    </xf>
    <xf numFmtId="176" fontId="7" fillId="34" borderId="12" xfId="0" applyNumberFormat="1" applyFont="1" applyFill="1" applyBorder="1" applyAlignment="1">
      <alignment vertical="center"/>
    </xf>
    <xf numFmtId="176" fontId="6" fillId="0" borderId="13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76" fontId="7" fillId="0" borderId="13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vertical="center"/>
    </xf>
    <xf numFmtId="177" fontId="7" fillId="34" borderId="15" xfId="0" applyNumberFormat="1" applyFont="1" applyFill="1" applyBorder="1" applyAlignment="1">
      <alignment vertical="center"/>
    </xf>
    <xf numFmtId="176" fontId="7" fillId="34" borderId="15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13" xfId="43" applyNumberFormat="1" applyFont="1" applyBorder="1" applyAlignment="1" applyProtection="1">
      <alignment/>
      <protection/>
    </xf>
    <xf numFmtId="180" fontId="6" fillId="0" borderId="0" xfId="43" applyNumberFormat="1" applyFont="1" applyBorder="1" applyAlignment="1" applyProtection="1">
      <alignment/>
      <protection/>
    </xf>
    <xf numFmtId="176" fontId="6" fillId="35" borderId="14" xfId="0" applyNumberFormat="1" applyFont="1" applyFill="1" applyBorder="1" applyAlignment="1">
      <alignment/>
    </xf>
    <xf numFmtId="182" fontId="6" fillId="35" borderId="0" xfId="0" applyNumberFormat="1" applyFont="1" applyFill="1" applyBorder="1" applyAlignment="1" applyProtection="1">
      <alignment/>
      <protection/>
    </xf>
    <xf numFmtId="181" fontId="6" fillId="35" borderId="0" xfId="0" applyNumberFormat="1" applyFont="1" applyFill="1" applyBorder="1" applyAlignment="1" applyProtection="1">
      <alignment/>
      <protection/>
    </xf>
    <xf numFmtId="181" fontId="6" fillId="35" borderId="0" xfId="63" applyNumberFormat="1" applyFont="1" applyFill="1" applyBorder="1" applyAlignment="1">
      <alignment/>
      <protection/>
    </xf>
    <xf numFmtId="182" fontId="0" fillId="0" borderId="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6" fillId="0" borderId="0" xfId="0" applyNumberFormat="1" applyFont="1" applyAlignment="1">
      <alignment vertical="center"/>
    </xf>
    <xf numFmtId="183" fontId="7" fillId="0" borderId="0" xfId="63" applyNumberFormat="1" applyFont="1" applyFill="1" applyBorder="1" applyAlignment="1">
      <alignment horizontal="right"/>
      <protection/>
    </xf>
    <xf numFmtId="183" fontId="7" fillId="36" borderId="0" xfId="63" applyNumberFormat="1" applyFont="1" applyFill="1" applyBorder="1" applyAlignment="1">
      <alignment horizontal="right"/>
      <protection/>
    </xf>
    <xf numFmtId="181" fontId="7" fillId="36" borderId="0" xfId="63" applyNumberFormat="1" applyFont="1" applyFill="1" applyBorder="1" applyAlignment="1">
      <alignment/>
      <protection/>
    </xf>
    <xf numFmtId="181" fontId="7" fillId="0" borderId="0" xfId="63" applyNumberFormat="1" applyFont="1" applyFill="1" applyBorder="1" applyAlignment="1">
      <alignment horizontal="right"/>
      <protection/>
    </xf>
    <xf numFmtId="38" fontId="7" fillId="0" borderId="0" xfId="63" applyNumberFormat="1" applyFont="1" applyFill="1" applyBorder="1" applyAlignment="1">
      <alignment horizontal="right" vertical="center"/>
      <protection/>
    </xf>
    <xf numFmtId="181" fontId="7" fillId="35" borderId="0" xfId="49" applyNumberFormat="1" applyFont="1" applyFill="1" applyBorder="1" applyAlignment="1">
      <alignment/>
    </xf>
    <xf numFmtId="183" fontId="7" fillId="35" borderId="0" xfId="63" applyNumberFormat="1" applyFont="1" applyFill="1" applyBorder="1" applyAlignment="1">
      <alignment horizontal="right"/>
      <protection/>
    </xf>
    <xf numFmtId="181" fontId="7" fillId="35" borderId="0" xfId="63" applyNumberFormat="1" applyFont="1" applyFill="1" applyBorder="1" applyAlignment="1">
      <alignment/>
      <protection/>
    </xf>
    <xf numFmtId="181" fontId="7" fillId="35" borderId="0" xfId="63" applyNumberFormat="1" applyFont="1" applyFill="1" applyBorder="1" applyAlignment="1">
      <alignment horizontal="right"/>
      <protection/>
    </xf>
    <xf numFmtId="38" fontId="7" fillId="35" borderId="0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6" fillId="37" borderId="14" xfId="0" applyNumberFormat="1" applyFont="1" applyFill="1" applyBorder="1" applyAlignment="1">
      <alignment/>
    </xf>
    <xf numFmtId="176" fontId="6" fillId="37" borderId="0" xfId="0" applyNumberFormat="1" applyFont="1" applyFill="1" applyBorder="1" applyAlignment="1" applyProtection="1">
      <alignment horizontal="right"/>
      <protection/>
    </xf>
    <xf numFmtId="179" fontId="6" fillId="37" borderId="0" xfId="0" applyNumberFormat="1" applyFont="1" applyFill="1" applyBorder="1" applyAlignment="1" applyProtection="1">
      <alignment/>
      <protection/>
    </xf>
    <xf numFmtId="179" fontId="6" fillId="37" borderId="0" xfId="0" applyNumberFormat="1" applyFont="1" applyFill="1" applyBorder="1" applyAlignment="1" applyProtection="1">
      <alignment horizontal="right"/>
      <protection/>
    </xf>
    <xf numFmtId="176" fontId="6" fillId="37" borderId="0" xfId="0" applyNumberFormat="1" applyFont="1" applyFill="1" applyBorder="1" applyAlignment="1" applyProtection="1">
      <alignment/>
      <protection/>
    </xf>
    <xf numFmtId="180" fontId="6" fillId="37" borderId="0" xfId="0" applyNumberFormat="1" applyFont="1" applyFill="1" applyBorder="1" applyAlignment="1" applyProtection="1">
      <alignment/>
      <protection/>
    </xf>
    <xf numFmtId="178" fontId="6" fillId="37" borderId="0" xfId="0" applyNumberFormat="1" applyFont="1" applyFill="1" applyBorder="1" applyAlignment="1" applyProtection="1">
      <alignment/>
      <protection/>
    </xf>
    <xf numFmtId="179" fontId="6" fillId="37" borderId="0" xfId="0" applyNumberFormat="1" applyFont="1" applyFill="1" applyAlignment="1">
      <alignment vertical="center"/>
    </xf>
    <xf numFmtId="176" fontId="6" fillId="37" borderId="0" xfId="0" applyNumberFormat="1" applyFont="1" applyFill="1" applyAlignment="1">
      <alignment vertical="center"/>
    </xf>
    <xf numFmtId="179" fontId="6" fillId="37" borderId="0" xfId="43" applyNumberFormat="1" applyFont="1" applyFill="1" applyBorder="1" applyAlignment="1" applyProtection="1">
      <alignment/>
      <protection/>
    </xf>
    <xf numFmtId="183" fontId="7" fillId="37" borderId="0" xfId="63" applyNumberFormat="1" applyFont="1" applyFill="1" applyBorder="1" applyAlignment="1">
      <alignment horizontal="right"/>
      <protection/>
    </xf>
    <xf numFmtId="181" fontId="7" fillId="37" borderId="0" xfId="63" applyNumberFormat="1" applyFont="1" applyFill="1" applyBorder="1" applyAlignment="1">
      <alignment horizontal="right"/>
      <protection/>
    </xf>
    <xf numFmtId="178" fontId="7" fillId="37" borderId="0" xfId="63" applyNumberFormat="1" applyFont="1" applyFill="1" applyBorder="1" applyAlignment="1">
      <alignment horizontal="right" vertical="center"/>
      <protection/>
    </xf>
    <xf numFmtId="176" fontId="7" fillId="37" borderId="0" xfId="0" applyNumberFormat="1" applyFont="1" applyFill="1" applyAlignment="1">
      <alignment vertical="center"/>
    </xf>
    <xf numFmtId="178" fontId="7" fillId="35" borderId="0" xfId="63" applyNumberFormat="1" applyFont="1" applyFill="1" applyBorder="1" applyAlignment="1">
      <alignment horizontal="right" vertical="center"/>
      <protection/>
    </xf>
    <xf numFmtId="178" fontId="7" fillId="37" borderId="0" xfId="49" applyNumberFormat="1" applyFont="1" applyFill="1" applyBorder="1" applyAlignment="1">
      <alignment horizontal="right"/>
    </xf>
    <xf numFmtId="183" fontId="7" fillId="37" borderId="12" xfId="63" applyNumberFormat="1" applyFont="1" applyFill="1" applyBorder="1" applyAlignment="1">
      <alignment horizontal="right"/>
      <protection/>
    </xf>
    <xf numFmtId="181" fontId="7" fillId="37" borderId="12" xfId="63" applyNumberFormat="1" applyFont="1" applyFill="1" applyBorder="1" applyAlignment="1">
      <alignment horizontal="right"/>
      <protection/>
    </xf>
    <xf numFmtId="178" fontId="7" fillId="37" borderId="12" xfId="63" applyNumberFormat="1" applyFont="1" applyFill="1" applyBorder="1" applyAlignment="1">
      <alignment horizontal="right" vertical="center"/>
      <protection/>
    </xf>
    <xf numFmtId="176" fontId="46" fillId="34" borderId="0" xfId="0" applyNumberFormat="1" applyFont="1" applyFill="1" applyBorder="1" applyAlignment="1">
      <alignment vertical="center"/>
    </xf>
    <xf numFmtId="177" fontId="46" fillId="34" borderId="0" xfId="0" applyNumberFormat="1" applyFont="1" applyFill="1" applyBorder="1" applyAlignment="1">
      <alignment vertical="center"/>
    </xf>
    <xf numFmtId="176" fontId="46" fillId="34" borderId="0" xfId="0" applyNumberFormat="1" applyFont="1" applyFill="1" applyBorder="1" applyAlignment="1">
      <alignment horizontal="right" vertical="center"/>
    </xf>
    <xf numFmtId="176" fontId="46" fillId="34" borderId="12" xfId="0" applyNumberFormat="1" applyFont="1" applyFill="1" applyBorder="1" applyAlignment="1">
      <alignment vertical="center"/>
    </xf>
    <xf numFmtId="177" fontId="46" fillId="34" borderId="12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7" fontId="47" fillId="34" borderId="0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horizontal="right" vertical="center"/>
    </xf>
    <xf numFmtId="176" fontId="47" fillId="34" borderId="12" xfId="0" applyNumberFormat="1" applyFont="1" applyFill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 vertical="center"/>
    </xf>
    <xf numFmtId="176" fontId="46" fillId="34" borderId="16" xfId="0" applyNumberFormat="1" applyFont="1" applyFill="1" applyBorder="1" applyAlignment="1">
      <alignment vertical="center"/>
    </xf>
    <xf numFmtId="176" fontId="47" fillId="34" borderId="17" xfId="0" applyNumberFormat="1" applyFont="1" applyFill="1" applyBorder="1" applyAlignment="1">
      <alignment vertical="center"/>
    </xf>
    <xf numFmtId="176" fontId="47" fillId="34" borderId="16" xfId="0" applyNumberFormat="1" applyFont="1" applyFill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176" fontId="47" fillId="0" borderId="13" xfId="0" applyNumberFormat="1" applyFont="1" applyBorder="1" applyAlignment="1" applyProtection="1">
      <alignment/>
      <protection/>
    </xf>
    <xf numFmtId="176" fontId="47" fillId="0" borderId="0" xfId="0" applyNumberFormat="1" applyFont="1" applyAlignment="1" applyProtection="1">
      <alignment/>
      <protection/>
    </xf>
    <xf numFmtId="176" fontId="47" fillId="0" borderId="0" xfId="0" applyNumberFormat="1" applyFont="1" applyAlignment="1">
      <alignment/>
    </xf>
    <xf numFmtId="176" fontId="47" fillId="0" borderId="0" xfId="0" applyNumberFormat="1" applyFont="1" applyAlignment="1">
      <alignment vertical="center"/>
    </xf>
    <xf numFmtId="176" fontId="47" fillId="0" borderId="14" xfId="0" applyNumberFormat="1" applyFont="1" applyBorder="1" applyAlignment="1">
      <alignment vertical="center"/>
    </xf>
    <xf numFmtId="176" fontId="47" fillId="0" borderId="12" xfId="0" applyNumberFormat="1" applyFont="1" applyBorder="1" applyAlignment="1">
      <alignment horizontal="center"/>
    </xf>
    <xf numFmtId="176" fontId="47" fillId="0" borderId="15" xfId="0" applyNumberFormat="1" applyFont="1" applyBorder="1" applyAlignment="1">
      <alignment vertical="center"/>
    </xf>
    <xf numFmtId="176" fontId="47" fillId="0" borderId="18" xfId="0" applyNumberFormat="1" applyFont="1" applyBorder="1" applyAlignment="1" applyProtection="1">
      <alignment/>
      <protection/>
    </xf>
    <xf numFmtId="176" fontId="47" fillId="0" borderId="15" xfId="0" applyNumberFormat="1" applyFont="1" applyBorder="1" applyAlignment="1" applyProtection="1">
      <alignment/>
      <protection/>
    </xf>
    <xf numFmtId="176" fontId="47" fillId="38" borderId="19" xfId="0" applyNumberFormat="1" applyFont="1" applyFill="1" applyBorder="1" applyAlignment="1">
      <alignment horizontal="center" vertical="center"/>
    </xf>
    <xf numFmtId="176" fontId="47" fillId="38" borderId="20" xfId="0" applyNumberFormat="1" applyFont="1" applyFill="1" applyBorder="1" applyAlignment="1">
      <alignment horizontal="centerContinuous"/>
    </xf>
    <xf numFmtId="38" fontId="47" fillId="38" borderId="21" xfId="0" applyNumberFormat="1" applyFont="1" applyFill="1" applyBorder="1" applyAlignment="1">
      <alignment horizontal="centerContinuous"/>
    </xf>
    <xf numFmtId="178" fontId="47" fillId="38" borderId="21" xfId="0" applyNumberFormat="1" applyFont="1" applyFill="1" applyBorder="1" applyAlignment="1">
      <alignment horizontal="centerContinuous"/>
    </xf>
    <xf numFmtId="176" fontId="47" fillId="38" borderId="21" xfId="0" applyNumberFormat="1" applyFont="1" applyFill="1" applyBorder="1" applyAlignment="1">
      <alignment horizontal="centerContinuous"/>
    </xf>
    <xf numFmtId="176" fontId="47" fillId="38" borderId="22" xfId="0" applyNumberFormat="1" applyFont="1" applyFill="1" applyBorder="1" applyAlignment="1">
      <alignment horizontal="centerContinuous"/>
    </xf>
    <xf numFmtId="0" fontId="47" fillId="38" borderId="14" xfId="0" applyFont="1" applyFill="1" applyBorder="1" applyAlignment="1">
      <alignment horizontal="center" vertical="center"/>
    </xf>
    <xf numFmtId="178" fontId="47" fillId="38" borderId="23" xfId="0" applyNumberFormat="1" applyFont="1" applyFill="1" applyBorder="1" applyAlignment="1">
      <alignment horizontal="center" vertical="center"/>
    </xf>
    <xf numFmtId="177" fontId="47" fillId="38" borderId="24" xfId="0" applyNumberFormat="1" applyFont="1" applyFill="1" applyBorder="1" applyAlignment="1">
      <alignment horizontal="center"/>
    </xf>
    <xf numFmtId="177" fontId="47" fillId="38" borderId="25" xfId="0" applyNumberFormat="1" applyFont="1" applyFill="1" applyBorder="1" applyAlignment="1">
      <alignment horizontal="center"/>
    </xf>
    <xf numFmtId="0" fontId="47" fillId="38" borderId="26" xfId="0" applyFont="1" applyFill="1" applyBorder="1" applyAlignment="1">
      <alignment horizontal="center" vertical="center"/>
    </xf>
    <xf numFmtId="176" fontId="47" fillId="38" borderId="26" xfId="0" applyNumberFormat="1" applyFont="1" applyFill="1" applyBorder="1" applyAlignment="1">
      <alignment horizontal="center"/>
    </xf>
    <xf numFmtId="177" fontId="47" fillId="38" borderId="27" xfId="0" applyNumberFormat="1" applyFont="1" applyFill="1" applyBorder="1" applyAlignment="1">
      <alignment horizontal="center"/>
    </xf>
    <xf numFmtId="176" fontId="47" fillId="0" borderId="28" xfId="0" applyNumberFormat="1" applyFont="1" applyBorder="1" applyAlignment="1">
      <alignment/>
    </xf>
    <xf numFmtId="176" fontId="47" fillId="0" borderId="0" xfId="0" applyNumberFormat="1" applyFont="1" applyBorder="1" applyAlignment="1">
      <alignment/>
    </xf>
    <xf numFmtId="178" fontId="47" fillId="0" borderId="0" xfId="0" applyNumberFormat="1" applyFont="1" applyBorder="1" applyAlignment="1">
      <alignment/>
    </xf>
    <xf numFmtId="179" fontId="47" fillId="0" borderId="0" xfId="0" applyNumberFormat="1" applyFont="1" applyBorder="1" applyAlignment="1">
      <alignment/>
    </xf>
    <xf numFmtId="177" fontId="47" fillId="0" borderId="0" xfId="0" applyNumberFormat="1" applyFont="1" applyBorder="1" applyAlignment="1">
      <alignment/>
    </xf>
    <xf numFmtId="176" fontId="47" fillId="0" borderId="0" xfId="0" applyNumberFormat="1" applyFont="1" applyBorder="1" applyAlignment="1" applyProtection="1">
      <alignment/>
      <protection/>
    </xf>
    <xf numFmtId="178" fontId="47" fillId="0" borderId="0" xfId="0" applyNumberFormat="1" applyFont="1" applyBorder="1" applyAlignment="1" applyProtection="1">
      <alignment/>
      <protection/>
    </xf>
    <xf numFmtId="179" fontId="47" fillId="0" borderId="0" xfId="0" applyNumberFormat="1" applyFont="1" applyBorder="1" applyAlignment="1" applyProtection="1">
      <alignment/>
      <protection/>
    </xf>
    <xf numFmtId="180" fontId="47" fillId="0" borderId="0" xfId="0" applyNumberFormat="1" applyFont="1" applyBorder="1" applyAlignment="1" applyProtection="1">
      <alignment/>
      <protection/>
    </xf>
    <xf numFmtId="177" fontId="47" fillId="0" borderId="0" xfId="0" applyNumberFormat="1" applyFont="1" applyBorder="1" applyAlignment="1" applyProtection="1">
      <alignment/>
      <protection/>
    </xf>
    <xf numFmtId="176" fontId="47" fillId="0" borderId="14" xfId="0" applyNumberFormat="1" applyFont="1" applyBorder="1" applyAlignment="1">
      <alignment/>
    </xf>
    <xf numFmtId="181" fontId="47" fillId="0" borderId="13" xfId="0" applyNumberFormat="1" applyFont="1" applyBorder="1" applyAlignment="1" applyProtection="1">
      <alignment/>
      <protection/>
    </xf>
    <xf numFmtId="181" fontId="47" fillId="0" borderId="0" xfId="49" applyNumberFormat="1" applyFont="1" applyBorder="1" applyAlignment="1">
      <alignment/>
    </xf>
    <xf numFmtId="182" fontId="47" fillId="0" borderId="0" xfId="0" applyNumberFormat="1" applyFont="1" applyBorder="1" applyAlignment="1" applyProtection="1">
      <alignment/>
      <protection/>
    </xf>
    <xf numFmtId="181" fontId="47" fillId="0" borderId="0" xfId="0" applyNumberFormat="1" applyFont="1" applyBorder="1" applyAlignment="1" applyProtection="1">
      <alignment/>
      <protection/>
    </xf>
    <xf numFmtId="181" fontId="47" fillId="0" borderId="0" xfId="63" applyNumberFormat="1" applyFont="1" applyBorder="1" applyAlignment="1">
      <alignment/>
      <protection/>
    </xf>
    <xf numFmtId="0" fontId="47" fillId="0" borderId="0" xfId="0" applyFont="1" applyBorder="1" applyAlignment="1">
      <alignment/>
    </xf>
    <xf numFmtId="181" fontId="47" fillId="0" borderId="13" xfId="0" applyNumberFormat="1" applyFont="1" applyBorder="1" applyAlignment="1">
      <alignment/>
    </xf>
    <xf numFmtId="182" fontId="47" fillId="0" borderId="0" xfId="0" applyNumberFormat="1" applyFont="1" applyBorder="1" applyAlignment="1">
      <alignment/>
    </xf>
    <xf numFmtId="181" fontId="47" fillId="0" borderId="0" xfId="0" applyNumberFormat="1" applyFont="1" applyBorder="1" applyAlignment="1">
      <alignment/>
    </xf>
    <xf numFmtId="176" fontId="47" fillId="0" borderId="15" xfId="0" applyNumberFormat="1" applyFont="1" applyBorder="1" applyAlignment="1">
      <alignment/>
    </xf>
    <xf numFmtId="182" fontId="47" fillId="0" borderId="18" xfId="0" applyNumberFormat="1" applyFont="1" applyBorder="1" applyAlignment="1">
      <alignment/>
    </xf>
    <xf numFmtId="182" fontId="47" fillId="0" borderId="15" xfId="0" applyNumberFormat="1" applyFont="1" applyBorder="1" applyAlignment="1">
      <alignment/>
    </xf>
    <xf numFmtId="182" fontId="47" fillId="0" borderId="0" xfId="0" applyNumberFormat="1" applyFont="1" applyBorder="1" applyAlignment="1">
      <alignment vertical="center"/>
    </xf>
    <xf numFmtId="182" fontId="47" fillId="0" borderId="0" xfId="0" applyNumberFormat="1" applyFont="1" applyAlignment="1">
      <alignment vertical="center"/>
    </xf>
    <xf numFmtId="182" fontId="47" fillId="0" borderId="0" xfId="0" applyNumberFormat="1" applyFont="1" applyBorder="1" applyAlignment="1">
      <alignment vertical="center"/>
    </xf>
    <xf numFmtId="176" fontId="47" fillId="33" borderId="19" xfId="0" applyNumberFormat="1" applyFont="1" applyFill="1" applyBorder="1" applyAlignment="1">
      <alignment horizontal="center" vertical="center"/>
    </xf>
    <xf numFmtId="176" fontId="47" fillId="33" borderId="20" xfId="0" applyNumberFormat="1" applyFont="1" applyFill="1" applyBorder="1" applyAlignment="1">
      <alignment horizontal="centerContinuous"/>
    </xf>
    <xf numFmtId="38" fontId="47" fillId="33" borderId="21" xfId="0" applyNumberFormat="1" applyFont="1" applyFill="1" applyBorder="1" applyAlignment="1">
      <alignment horizontal="centerContinuous"/>
    </xf>
    <xf numFmtId="178" fontId="47" fillId="33" borderId="21" xfId="0" applyNumberFormat="1" applyFont="1" applyFill="1" applyBorder="1" applyAlignment="1">
      <alignment horizontal="centerContinuous"/>
    </xf>
    <xf numFmtId="176" fontId="47" fillId="33" borderId="21" xfId="0" applyNumberFormat="1" applyFont="1" applyFill="1" applyBorder="1" applyAlignment="1">
      <alignment horizontal="centerContinuous"/>
    </xf>
    <xf numFmtId="176" fontId="47" fillId="33" borderId="22" xfId="0" applyNumberFormat="1" applyFont="1" applyFill="1" applyBorder="1" applyAlignment="1">
      <alignment horizontal="centerContinuous"/>
    </xf>
    <xf numFmtId="176" fontId="47" fillId="33" borderId="21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178" fontId="47" fillId="33" borderId="23" xfId="0" applyNumberFormat="1" applyFont="1" applyFill="1" applyBorder="1" applyAlignment="1">
      <alignment horizontal="center" vertical="center"/>
    </xf>
    <xf numFmtId="177" fontId="47" fillId="33" borderId="24" xfId="0" applyNumberFormat="1" applyFont="1" applyFill="1" applyBorder="1" applyAlignment="1">
      <alignment horizontal="center"/>
    </xf>
    <xf numFmtId="177" fontId="47" fillId="33" borderId="25" xfId="0" applyNumberFormat="1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 vertical="center"/>
    </xf>
    <xf numFmtId="176" fontId="47" fillId="33" borderId="26" xfId="0" applyNumberFormat="1" applyFont="1" applyFill="1" applyBorder="1" applyAlignment="1">
      <alignment horizontal="center"/>
    </xf>
    <xf numFmtId="177" fontId="47" fillId="33" borderId="27" xfId="0" applyNumberFormat="1" applyFont="1" applyFill="1" applyBorder="1" applyAlignment="1">
      <alignment horizontal="center"/>
    </xf>
    <xf numFmtId="180" fontId="47" fillId="36" borderId="0" xfId="0" applyNumberFormat="1" applyFont="1" applyFill="1" applyBorder="1" applyAlignment="1" applyProtection="1">
      <alignment/>
      <protection/>
    </xf>
    <xf numFmtId="181" fontId="47" fillId="36" borderId="0" xfId="0" applyNumberFormat="1" applyFont="1" applyFill="1" applyBorder="1" applyAlignment="1" applyProtection="1">
      <alignment/>
      <protection/>
    </xf>
    <xf numFmtId="182" fontId="47" fillId="36" borderId="0" xfId="0" applyNumberFormat="1" applyFont="1" applyFill="1" applyBorder="1" applyAlignment="1" applyProtection="1">
      <alignment/>
      <protection/>
    </xf>
    <xf numFmtId="184" fontId="6" fillId="0" borderId="0" xfId="0" applyNumberFormat="1" applyFont="1" applyAlignment="1">
      <alignment vertical="center"/>
    </xf>
    <xf numFmtId="181" fontId="47" fillId="0" borderId="17" xfId="49" applyNumberFormat="1" applyFont="1" applyBorder="1" applyAlignment="1">
      <alignment/>
    </xf>
    <xf numFmtId="180" fontId="47" fillId="35" borderId="0" xfId="0" applyNumberFormat="1" applyFont="1" applyFill="1" applyBorder="1" applyAlignment="1" applyProtection="1">
      <alignment/>
      <protection/>
    </xf>
    <xf numFmtId="182" fontId="47" fillId="35" borderId="0" xfId="0" applyNumberFormat="1" applyFont="1" applyFill="1" applyBorder="1" applyAlignment="1" applyProtection="1">
      <alignment/>
      <protection/>
    </xf>
    <xf numFmtId="38" fontId="47" fillId="0" borderId="0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6" fontId="47" fillId="33" borderId="21" xfId="0" applyNumberFormat="1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176" fontId="47" fillId="37" borderId="28" xfId="0" applyNumberFormat="1" applyFont="1" applyFill="1" applyBorder="1" applyAlignment="1">
      <alignment/>
    </xf>
    <xf numFmtId="176" fontId="47" fillId="37" borderId="0" xfId="0" applyNumberFormat="1" applyFont="1" applyFill="1" applyBorder="1" applyAlignment="1">
      <alignment/>
    </xf>
    <xf numFmtId="178" fontId="47" fillId="37" borderId="0" xfId="0" applyNumberFormat="1" applyFont="1" applyFill="1" applyBorder="1" applyAlignment="1">
      <alignment/>
    </xf>
    <xf numFmtId="179" fontId="47" fillId="37" borderId="0" xfId="0" applyNumberFormat="1" applyFont="1" applyFill="1" applyBorder="1" applyAlignment="1">
      <alignment/>
    </xf>
    <xf numFmtId="177" fontId="47" fillId="37" borderId="0" xfId="0" applyNumberFormat="1" applyFont="1" applyFill="1" applyBorder="1" applyAlignment="1">
      <alignment/>
    </xf>
    <xf numFmtId="176" fontId="47" fillId="37" borderId="0" xfId="0" applyNumberFormat="1" applyFont="1" applyFill="1" applyAlignment="1">
      <alignment vertical="center"/>
    </xf>
    <xf numFmtId="176" fontId="47" fillId="37" borderId="14" xfId="0" applyNumberFormat="1" applyFont="1" applyFill="1" applyBorder="1" applyAlignment="1">
      <alignment/>
    </xf>
    <xf numFmtId="176" fontId="47" fillId="37" borderId="0" xfId="0" applyNumberFormat="1" applyFont="1" applyFill="1" applyBorder="1" applyAlignment="1" applyProtection="1">
      <alignment horizontal="right"/>
      <protection/>
    </xf>
    <xf numFmtId="179" fontId="47" fillId="37" borderId="0" xfId="0" applyNumberFormat="1" applyFont="1" applyFill="1" applyBorder="1" applyAlignment="1" applyProtection="1">
      <alignment/>
      <protection/>
    </xf>
    <xf numFmtId="179" fontId="47" fillId="37" borderId="0" xfId="0" applyNumberFormat="1" applyFont="1" applyFill="1" applyBorder="1" applyAlignment="1" applyProtection="1">
      <alignment horizontal="right"/>
      <protection/>
    </xf>
    <xf numFmtId="180" fontId="47" fillId="37" borderId="0" xfId="0" applyNumberFormat="1" applyFont="1" applyFill="1" applyBorder="1" applyAlignment="1" applyProtection="1">
      <alignment/>
      <protection/>
    </xf>
    <xf numFmtId="178" fontId="47" fillId="37" borderId="0" xfId="0" applyNumberFormat="1" applyFont="1" applyFill="1" applyBorder="1" applyAlignment="1" applyProtection="1">
      <alignment/>
      <protection/>
    </xf>
    <xf numFmtId="176" fontId="47" fillId="37" borderId="14" xfId="0" applyNumberFormat="1" applyFont="1" applyFill="1" applyBorder="1" applyAlignment="1">
      <alignment horizontal="center"/>
    </xf>
    <xf numFmtId="182" fontId="47" fillId="37" borderId="0" xfId="0" applyNumberFormat="1" applyFont="1" applyFill="1" applyBorder="1" applyAlignment="1" applyProtection="1">
      <alignment/>
      <protection/>
    </xf>
    <xf numFmtId="176" fontId="47" fillId="35" borderId="0" xfId="0" applyNumberFormat="1" applyFont="1" applyFill="1" applyAlignment="1">
      <alignment vertical="center"/>
    </xf>
    <xf numFmtId="179" fontId="47" fillId="35" borderId="0" xfId="0" applyNumberFormat="1" applyFont="1" applyFill="1" applyBorder="1" applyAlignment="1" applyProtection="1">
      <alignment/>
      <protection/>
    </xf>
    <xf numFmtId="179" fontId="47" fillId="35" borderId="0" xfId="0" applyNumberFormat="1" applyFont="1" applyFill="1" applyBorder="1" applyAlignment="1" applyProtection="1">
      <alignment horizontal="right"/>
      <protection/>
    </xf>
    <xf numFmtId="178" fontId="47" fillId="35" borderId="0" xfId="0" applyNumberFormat="1" applyFont="1" applyFill="1" applyBorder="1" applyAlignment="1" applyProtection="1">
      <alignment/>
      <protection/>
    </xf>
    <xf numFmtId="0" fontId="47" fillId="37" borderId="14" xfId="0" applyFont="1" applyFill="1" applyBorder="1" applyAlignment="1">
      <alignment/>
    </xf>
    <xf numFmtId="176" fontId="47" fillId="37" borderId="30" xfId="0" applyNumberFormat="1" applyFont="1" applyFill="1" applyBorder="1" applyAlignment="1">
      <alignment/>
    </xf>
    <xf numFmtId="176" fontId="47" fillId="37" borderId="12" xfId="0" applyNumberFormat="1" applyFont="1" applyFill="1" applyBorder="1" applyAlignment="1">
      <alignment vertical="center"/>
    </xf>
    <xf numFmtId="179" fontId="47" fillId="37" borderId="12" xfId="0" applyNumberFormat="1" applyFont="1" applyFill="1" applyBorder="1" applyAlignment="1" applyProtection="1">
      <alignment/>
      <protection/>
    </xf>
    <xf numFmtId="179" fontId="47" fillId="37" borderId="12" xfId="0" applyNumberFormat="1" applyFont="1" applyFill="1" applyBorder="1" applyAlignment="1" applyProtection="1">
      <alignment horizontal="right"/>
      <protection/>
    </xf>
    <xf numFmtId="182" fontId="47" fillId="37" borderId="12" xfId="0" applyNumberFormat="1" applyFont="1" applyFill="1" applyBorder="1" applyAlignment="1" applyProtection="1">
      <alignment/>
      <protection/>
    </xf>
    <xf numFmtId="178" fontId="47" fillId="37" borderId="12" xfId="0" applyNumberFormat="1" applyFont="1" applyFill="1" applyBorder="1" applyAlignment="1" applyProtection="1">
      <alignment/>
      <protection/>
    </xf>
    <xf numFmtId="176" fontId="47" fillId="37" borderId="0" xfId="0" applyNumberFormat="1" applyFont="1" applyFill="1" applyBorder="1" applyAlignment="1">
      <alignment vertical="center"/>
    </xf>
    <xf numFmtId="182" fontId="47" fillId="37" borderId="0" xfId="0" applyNumberFormat="1" applyFont="1" applyFill="1" applyBorder="1" applyAlignment="1">
      <alignment vertical="center"/>
    </xf>
    <xf numFmtId="182" fontId="47" fillId="37" borderId="0" xfId="0" applyNumberFormat="1" applyFont="1" applyFill="1" applyAlignment="1">
      <alignment vertical="center"/>
    </xf>
    <xf numFmtId="176" fontId="47" fillId="37" borderId="31" xfId="0" applyNumberFormat="1" applyFont="1" applyFill="1" applyBorder="1" applyAlignment="1">
      <alignment/>
    </xf>
    <xf numFmtId="176" fontId="0" fillId="37" borderId="0" xfId="0" applyNumberFormat="1" applyFill="1" applyAlignment="1">
      <alignment vertical="center"/>
    </xf>
    <xf numFmtId="176" fontId="0" fillId="0" borderId="0" xfId="0" applyNumberFormat="1" applyBorder="1" applyAlignment="1">
      <alignment vertical="center"/>
    </xf>
    <xf numFmtId="176" fontId="47" fillId="33" borderId="21" xfId="0" applyNumberFormat="1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178" fontId="6" fillId="37" borderId="0" xfId="0" applyNumberFormat="1" applyFont="1" applyFill="1" applyBorder="1" applyAlignment="1" applyProtection="1">
      <alignment horizontal="right"/>
      <protection/>
    </xf>
    <xf numFmtId="178" fontId="6" fillId="37" borderId="0" xfId="0" applyNumberFormat="1" applyFont="1" applyFill="1" applyAlignment="1">
      <alignment vertical="center"/>
    </xf>
    <xf numFmtId="178" fontId="47" fillId="37" borderId="0" xfId="0" applyNumberFormat="1" applyFont="1" applyFill="1" applyBorder="1" applyAlignment="1" applyProtection="1">
      <alignment horizontal="right"/>
      <protection/>
    </xf>
    <xf numFmtId="178" fontId="47" fillId="37" borderId="0" xfId="0" applyNumberFormat="1" applyFont="1" applyFill="1" applyAlignment="1">
      <alignment vertical="center"/>
    </xf>
    <xf numFmtId="178" fontId="7" fillId="37" borderId="0" xfId="63" applyNumberFormat="1" applyFont="1" applyFill="1" applyBorder="1" applyAlignment="1">
      <alignment horizontal="right"/>
      <protection/>
    </xf>
    <xf numFmtId="178" fontId="7" fillId="37" borderId="0" xfId="0" applyNumberFormat="1" applyFont="1" applyFill="1" applyAlignment="1">
      <alignment vertical="center"/>
    </xf>
    <xf numFmtId="178" fontId="7" fillId="35" borderId="0" xfId="63" applyNumberFormat="1" applyFont="1" applyFill="1" applyBorder="1" applyAlignment="1">
      <alignment horizontal="right"/>
      <protection/>
    </xf>
    <xf numFmtId="178" fontId="47" fillId="35" borderId="0" xfId="0" applyNumberFormat="1" applyFont="1" applyFill="1" applyAlignment="1">
      <alignment vertical="center"/>
    </xf>
    <xf numFmtId="178" fontId="47" fillId="37" borderId="0" xfId="0" applyNumberFormat="1" applyFont="1" applyFill="1" applyBorder="1" applyAlignment="1">
      <alignment vertical="center"/>
    </xf>
    <xf numFmtId="187" fontId="6" fillId="37" borderId="0" xfId="0" applyNumberFormat="1" applyFont="1" applyFill="1" applyBorder="1" applyAlignment="1" applyProtection="1">
      <alignment/>
      <protection/>
    </xf>
    <xf numFmtId="187" fontId="6" fillId="37" borderId="0" xfId="0" applyNumberFormat="1" applyFont="1" applyFill="1" applyBorder="1" applyAlignment="1" applyProtection="1">
      <alignment horizontal="right"/>
      <protection/>
    </xf>
    <xf numFmtId="187" fontId="6" fillId="37" borderId="0" xfId="43" applyNumberFormat="1" applyFont="1" applyFill="1" applyBorder="1" applyAlignment="1" applyProtection="1">
      <alignment/>
      <protection/>
    </xf>
    <xf numFmtId="187" fontId="47" fillId="37" borderId="0" xfId="0" applyNumberFormat="1" applyFont="1" applyFill="1" applyBorder="1" applyAlignment="1" applyProtection="1">
      <alignment/>
      <protection/>
    </xf>
    <xf numFmtId="187" fontId="47" fillId="37" borderId="0" xfId="0" applyNumberFormat="1" applyFont="1" applyFill="1" applyBorder="1" applyAlignment="1" applyProtection="1">
      <alignment horizontal="right"/>
      <protection/>
    </xf>
    <xf numFmtId="187" fontId="47" fillId="35" borderId="0" xfId="0" applyNumberFormat="1" applyFont="1" applyFill="1" applyBorder="1" applyAlignment="1" applyProtection="1">
      <alignment/>
      <protection/>
    </xf>
    <xf numFmtId="187" fontId="47" fillId="35" borderId="0" xfId="0" applyNumberFormat="1" applyFont="1" applyFill="1" applyBorder="1" applyAlignment="1" applyProtection="1">
      <alignment horizontal="right"/>
      <protection/>
    </xf>
    <xf numFmtId="187" fontId="6" fillId="37" borderId="0" xfId="0" applyNumberFormat="1" applyFont="1" applyFill="1" applyAlignment="1">
      <alignment vertical="center"/>
    </xf>
    <xf numFmtId="178" fontId="47" fillId="0" borderId="13" xfId="0" applyNumberFormat="1" applyFont="1" applyBorder="1" applyAlignment="1" applyProtection="1">
      <alignment/>
      <protection/>
    </xf>
    <xf numFmtId="178" fontId="47" fillId="0" borderId="0" xfId="49" applyNumberFormat="1" applyFont="1" applyBorder="1" applyAlignment="1">
      <alignment/>
    </xf>
    <xf numFmtId="178" fontId="47" fillId="36" borderId="13" xfId="0" applyNumberFormat="1" applyFont="1" applyFill="1" applyBorder="1" applyAlignment="1" applyProtection="1">
      <alignment/>
      <protection/>
    </xf>
    <xf numFmtId="178" fontId="7" fillId="36" borderId="0" xfId="49" applyNumberFormat="1" applyFont="1" applyFill="1" applyBorder="1" applyAlignment="1">
      <alignment/>
    </xf>
    <xf numFmtId="178" fontId="47" fillId="0" borderId="13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6" fontId="47" fillId="33" borderId="21" xfId="0" applyNumberFormat="1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 applyProtection="1">
      <alignment/>
      <protection/>
    </xf>
    <xf numFmtId="178" fontId="6" fillId="35" borderId="0" xfId="49" applyNumberFormat="1" applyFont="1" applyFill="1" applyBorder="1" applyAlignment="1">
      <alignment/>
    </xf>
    <xf numFmtId="187" fontId="47" fillId="0" borderId="0" xfId="0" applyNumberFormat="1" applyFont="1" applyBorder="1" applyAlignment="1" applyProtection="1">
      <alignment/>
      <protection/>
    </xf>
    <xf numFmtId="187" fontId="6" fillId="35" borderId="0" xfId="0" applyNumberFormat="1" applyFont="1" applyFill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/>
      <protection/>
    </xf>
    <xf numFmtId="187" fontId="6" fillId="0" borderId="0" xfId="43" applyNumberFormat="1" applyFont="1" applyBorder="1" applyAlignment="1" applyProtection="1">
      <alignment/>
      <protection/>
    </xf>
    <xf numFmtId="0" fontId="47" fillId="38" borderId="32" xfId="0" applyFont="1" applyFill="1" applyBorder="1" applyAlignment="1">
      <alignment horizontal="left" vertical="center"/>
    </xf>
    <xf numFmtId="0" fontId="47" fillId="33" borderId="32" xfId="0" applyFont="1" applyFill="1" applyBorder="1" applyAlignment="1">
      <alignment horizontal="left" vertical="center"/>
    </xf>
    <xf numFmtId="0" fontId="46" fillId="34" borderId="33" xfId="0" applyFont="1" applyFill="1" applyBorder="1" applyAlignment="1">
      <alignment horizontal="distributed" vertical="center"/>
    </xf>
    <xf numFmtId="0" fontId="46" fillId="34" borderId="0" xfId="0" applyFont="1" applyFill="1" applyBorder="1" applyAlignment="1">
      <alignment horizontal="distributed" vertical="center"/>
    </xf>
    <xf numFmtId="0" fontId="46" fillId="34" borderId="12" xfId="0" applyFont="1" applyFill="1" applyBorder="1" applyAlignment="1">
      <alignment horizontal="distributed" vertical="center"/>
    </xf>
    <xf numFmtId="0" fontId="46" fillId="34" borderId="31" xfId="0" applyFont="1" applyFill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7" fillId="34" borderId="33" xfId="0" applyFont="1" applyFill="1" applyBorder="1" applyAlignment="1">
      <alignment horizontal="distributed" vertical="center"/>
    </xf>
    <xf numFmtId="0" fontId="6" fillId="34" borderId="34" xfId="0" applyFont="1" applyFill="1" applyBorder="1" applyAlignment="1">
      <alignment horizontal="distributed" vertical="center"/>
    </xf>
    <xf numFmtId="0" fontId="6" fillId="34" borderId="35" xfId="0" applyFont="1" applyFill="1" applyBorder="1" applyAlignment="1">
      <alignment horizontal="distributed" vertical="center"/>
    </xf>
    <xf numFmtId="0" fontId="6" fillId="34" borderId="33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5" fillId="33" borderId="36" xfId="0" applyNumberFormat="1" applyFont="1" applyFill="1" applyBorder="1" applyAlignment="1">
      <alignment horizontal="center" vertical="center"/>
    </xf>
    <xf numFmtId="176" fontId="5" fillId="33" borderId="37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 wrapText="1"/>
    </xf>
    <xf numFmtId="176" fontId="5" fillId="33" borderId="38" xfId="0" applyNumberFormat="1" applyFont="1" applyFill="1" applyBorder="1" applyAlignment="1">
      <alignment horizontal="center" vertical="center"/>
    </xf>
    <xf numFmtId="176" fontId="5" fillId="33" borderId="37" xfId="0" applyNumberFormat="1" applyFont="1" applyFill="1" applyBorder="1" applyAlignment="1">
      <alignment horizontal="center" vertical="center" wrapText="1"/>
    </xf>
    <xf numFmtId="176" fontId="5" fillId="33" borderId="39" xfId="0" applyNumberFormat="1" applyFont="1" applyFill="1" applyBorder="1" applyAlignment="1">
      <alignment horizontal="center" vertical="center" wrapText="1"/>
    </xf>
    <xf numFmtId="176" fontId="5" fillId="33" borderId="39" xfId="0" applyNumberFormat="1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distributed" vertical="center"/>
    </xf>
    <xf numFmtId="0" fontId="47" fillId="34" borderId="0" xfId="0" applyFont="1" applyFill="1" applyBorder="1" applyAlignment="1">
      <alignment horizontal="distributed" vertical="center"/>
    </xf>
    <xf numFmtId="0" fontId="47" fillId="34" borderId="12" xfId="0" applyFont="1" applyFill="1" applyBorder="1" applyAlignment="1">
      <alignment horizontal="distributed" vertical="center"/>
    </xf>
    <xf numFmtId="0" fontId="47" fillId="34" borderId="31" xfId="0" applyFont="1" applyFill="1" applyBorder="1" applyAlignment="1">
      <alignment horizontal="distributed" vertical="center"/>
    </xf>
    <xf numFmtId="176" fontId="46" fillId="0" borderId="0" xfId="0" applyNumberFormat="1" applyFont="1" applyBorder="1" applyAlignment="1">
      <alignment vertical="center"/>
    </xf>
    <xf numFmtId="0" fontId="47" fillId="34" borderId="40" xfId="0" applyFont="1" applyFill="1" applyBorder="1" applyAlignment="1">
      <alignment horizontal="distributed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176" fontId="47" fillId="0" borderId="0" xfId="0" applyNumberFormat="1" applyFont="1" applyBorder="1" applyAlignment="1">
      <alignment vertical="center"/>
    </xf>
    <xf numFmtId="176" fontId="5" fillId="33" borderId="11" xfId="0" applyNumberFormat="1" applyFont="1" applyFill="1" applyBorder="1" applyAlignment="1">
      <alignment horizontal="left" vertical="center"/>
    </xf>
    <xf numFmtId="176" fontId="5" fillId="33" borderId="42" xfId="0" applyNumberFormat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43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distributed" vertical="center"/>
    </xf>
    <xf numFmtId="0" fontId="46" fillId="34" borderId="31" xfId="0" applyFont="1" applyFill="1" applyBorder="1" applyAlignment="1">
      <alignment horizontal="center" vertical="center"/>
    </xf>
    <xf numFmtId="0" fontId="46" fillId="34" borderId="41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0" fillId="0" borderId="43" xfId="0" applyBorder="1" applyAlignment="1">
      <alignment/>
    </xf>
    <xf numFmtId="182" fontId="4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47" fillId="38" borderId="20" xfId="0" applyNumberFormat="1" applyFont="1" applyFill="1" applyBorder="1" applyAlignment="1">
      <alignment horizontal="center" vertical="center"/>
    </xf>
    <xf numFmtId="176" fontId="47" fillId="38" borderId="21" xfId="0" applyNumberFormat="1" applyFont="1" applyFill="1" applyBorder="1" applyAlignment="1">
      <alignment horizontal="center" vertical="center"/>
    </xf>
    <xf numFmtId="176" fontId="47" fillId="38" borderId="23" xfId="0" applyNumberFormat="1" applyFont="1" applyFill="1" applyBorder="1" applyAlignment="1">
      <alignment horizontal="center" vertical="center"/>
    </xf>
    <xf numFmtId="0" fontId="47" fillId="38" borderId="26" xfId="0" applyFont="1" applyFill="1" applyBorder="1" applyAlignment="1">
      <alignment horizontal="center" vertical="center"/>
    </xf>
    <xf numFmtId="176" fontId="47" fillId="33" borderId="20" xfId="0" applyNumberFormat="1" applyFont="1" applyFill="1" applyBorder="1" applyAlignment="1">
      <alignment horizontal="center" vertical="center"/>
    </xf>
    <xf numFmtId="176" fontId="47" fillId="33" borderId="21" xfId="0" applyNumberFormat="1" applyFont="1" applyFill="1" applyBorder="1" applyAlignment="1">
      <alignment horizontal="center" vertical="center"/>
    </xf>
    <xf numFmtId="176" fontId="47" fillId="33" borderId="23" xfId="0" applyNumberFormat="1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38" fontId="47" fillId="33" borderId="21" xfId="0" applyNumberFormat="1" applyFont="1" applyFill="1" applyBorder="1" applyAlignment="1">
      <alignment horizontal="center"/>
    </xf>
    <xf numFmtId="38" fontId="47" fillId="33" borderId="22" xfId="0" applyNumberFormat="1" applyFont="1" applyFill="1" applyBorder="1" applyAlignment="1">
      <alignment horizontal="center"/>
    </xf>
    <xf numFmtId="176" fontId="47" fillId="33" borderId="20" xfId="0" applyNumberFormat="1" applyFont="1" applyFill="1" applyBorder="1" applyAlignment="1">
      <alignment horizontal="center"/>
    </xf>
    <xf numFmtId="176" fontId="47" fillId="33" borderId="21" xfId="0" applyNumberFormat="1" applyFont="1" applyFill="1" applyBorder="1" applyAlignment="1">
      <alignment horizontal="center"/>
    </xf>
    <xf numFmtId="176" fontId="47" fillId="33" borderId="22" xfId="0" applyNumberFormat="1" applyFont="1" applyFill="1" applyBorder="1" applyAlignment="1">
      <alignment horizontal="center"/>
    </xf>
    <xf numFmtId="176" fontId="47" fillId="33" borderId="26" xfId="0" applyNumberFormat="1" applyFont="1" applyFill="1" applyBorder="1" applyAlignment="1">
      <alignment horizontal="center" vertical="center"/>
    </xf>
    <xf numFmtId="176" fontId="8" fillId="37" borderId="0" xfId="0" applyNumberFormat="1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3" xfId="62"/>
    <cellStyle name="標準_Ｃ市区町村別、規模別統計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95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762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600075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590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04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685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421875" style="1" customWidth="1"/>
    <col min="3" max="3" width="14.421875" style="1" customWidth="1"/>
    <col min="4" max="4" width="12.8515625" style="1" customWidth="1"/>
    <col min="5" max="5" width="15.421875" style="1" customWidth="1"/>
    <col min="6" max="6" width="10.00390625" style="1" customWidth="1"/>
    <col min="7" max="7" width="12.8515625" style="1" customWidth="1"/>
    <col min="8" max="10" width="8.57421875" style="1" customWidth="1"/>
    <col min="11" max="16384" width="9.00390625" style="1" customWidth="1"/>
  </cols>
  <sheetData>
    <row r="1" spans="1:7" ht="17.25">
      <c r="A1" s="246" t="s">
        <v>0</v>
      </c>
      <c r="B1" s="246"/>
      <c r="C1" s="246"/>
      <c r="D1" s="246"/>
      <c r="E1" s="246"/>
      <c r="F1" s="246"/>
      <c r="G1" s="246"/>
    </row>
    <row r="2" ht="14.25" thickBot="1"/>
    <row r="3" spans="1:10" s="4" customFormat="1" ht="13.5">
      <c r="A3" s="2"/>
      <c r="B3" s="2" t="s">
        <v>1</v>
      </c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5"/>
      <c r="B4" s="6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7"/>
      <c r="B5" s="8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11" t="s">
        <v>262</v>
      </c>
      <c r="B6" s="12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14">
        <f>SUM(C8:C9)</f>
        <v>17481</v>
      </c>
      <c r="D7" s="14">
        <f>SUM(D8:D9)</f>
        <v>455833</v>
      </c>
      <c r="E7" s="14">
        <v>1387537008</v>
      </c>
      <c r="F7" s="15">
        <v>26.1</v>
      </c>
      <c r="G7" s="14">
        <v>79374</v>
      </c>
      <c r="H7" s="16"/>
      <c r="I7" s="16"/>
      <c r="J7" s="16"/>
    </row>
    <row r="8" spans="1:10" s="18" customFormat="1" ht="12">
      <c r="A8" s="245" t="s">
        <v>8</v>
      </c>
      <c r="B8" s="245"/>
      <c r="C8" s="14">
        <f>SUM(C11:C51)</f>
        <v>14398</v>
      </c>
      <c r="D8" s="14">
        <f>SUM(D11:D51)</f>
        <v>360547</v>
      </c>
      <c r="E8" s="14">
        <v>1071812329</v>
      </c>
      <c r="F8" s="15">
        <v>25</v>
      </c>
      <c r="G8" s="14">
        <v>74442</v>
      </c>
      <c r="H8" s="17"/>
      <c r="I8" s="17"/>
      <c r="J8" s="17"/>
    </row>
    <row r="9" spans="1:10" s="18" customFormat="1" ht="12">
      <c r="A9" s="245" t="s">
        <v>9</v>
      </c>
      <c r="B9" s="245"/>
      <c r="C9" s="14">
        <v>3083</v>
      </c>
      <c r="D9" s="14">
        <v>95286</v>
      </c>
      <c r="E9" s="14">
        <v>315724679</v>
      </c>
      <c r="F9" s="15">
        <v>31</v>
      </c>
      <c r="G9" s="14">
        <v>102408</v>
      </c>
      <c r="H9" s="17"/>
      <c r="I9" s="17"/>
      <c r="J9" s="17"/>
    </row>
    <row r="10" spans="1:10" ht="13.5">
      <c r="A10" s="237"/>
      <c r="B10" s="237"/>
      <c r="C10" s="78"/>
      <c r="D10" s="78"/>
      <c r="E10" s="78"/>
      <c r="F10" s="79"/>
      <c r="G10" s="78"/>
      <c r="H10" s="16"/>
      <c r="I10" s="16"/>
      <c r="J10" s="16"/>
    </row>
    <row r="11" spans="1:10" ht="13.5">
      <c r="A11" s="237" t="s">
        <v>10</v>
      </c>
      <c r="B11" s="237"/>
      <c r="C11" s="78">
        <v>650</v>
      </c>
      <c r="D11" s="78">
        <v>21941</v>
      </c>
      <c r="E11" s="78">
        <v>70062629</v>
      </c>
      <c r="F11" s="79">
        <v>33.8</v>
      </c>
      <c r="G11" s="78">
        <v>107789</v>
      </c>
      <c r="H11" s="16"/>
      <c r="I11" s="16"/>
      <c r="J11" s="16"/>
    </row>
    <row r="12" spans="1:10" ht="13.5">
      <c r="A12" s="237" t="s">
        <v>11</v>
      </c>
      <c r="B12" s="237"/>
      <c r="C12" s="78">
        <v>279</v>
      </c>
      <c r="D12" s="78">
        <v>11133</v>
      </c>
      <c r="E12" s="78">
        <v>43892928</v>
      </c>
      <c r="F12" s="79">
        <v>39.9</v>
      </c>
      <c r="G12" s="78">
        <v>157322</v>
      </c>
      <c r="H12" s="16"/>
      <c r="I12" s="16"/>
      <c r="J12" s="16"/>
    </row>
    <row r="13" spans="1:10" ht="13.5">
      <c r="A13" s="237" t="s">
        <v>12</v>
      </c>
      <c r="B13" s="237"/>
      <c r="C13" s="78">
        <v>2187</v>
      </c>
      <c r="D13" s="78">
        <v>31279</v>
      </c>
      <c r="E13" s="78">
        <v>65490786</v>
      </c>
      <c r="F13" s="79">
        <v>14.3</v>
      </c>
      <c r="G13" s="78">
        <v>29945</v>
      </c>
      <c r="H13" s="16"/>
      <c r="I13" s="16"/>
      <c r="J13" s="16"/>
    </row>
    <row r="14" spans="1:10" ht="13.5">
      <c r="A14" s="237" t="s">
        <v>13</v>
      </c>
      <c r="B14" s="237"/>
      <c r="C14" s="78">
        <v>285</v>
      </c>
      <c r="D14" s="78">
        <v>9392</v>
      </c>
      <c r="E14" s="78">
        <v>24446591</v>
      </c>
      <c r="F14" s="79">
        <v>33</v>
      </c>
      <c r="G14" s="78">
        <v>85778</v>
      </c>
      <c r="H14" s="16"/>
      <c r="I14" s="16"/>
      <c r="J14" s="16"/>
    </row>
    <row r="15" spans="1:10" ht="13.5">
      <c r="A15" s="237" t="s">
        <v>14</v>
      </c>
      <c r="B15" s="237"/>
      <c r="C15" s="80">
        <v>192</v>
      </c>
      <c r="D15" s="78">
        <v>5538</v>
      </c>
      <c r="E15" s="78">
        <v>10743629</v>
      </c>
      <c r="F15" s="79">
        <v>28.8</v>
      </c>
      <c r="G15" s="78">
        <v>55956</v>
      </c>
      <c r="H15" s="16"/>
      <c r="I15" s="16"/>
      <c r="J15" s="16"/>
    </row>
    <row r="16" spans="1:10" ht="13.5">
      <c r="A16" s="237" t="s">
        <v>15</v>
      </c>
      <c r="B16" s="237"/>
      <c r="C16" s="78">
        <v>404</v>
      </c>
      <c r="D16" s="78">
        <v>10588</v>
      </c>
      <c r="E16" s="78">
        <v>21313677</v>
      </c>
      <c r="F16" s="79">
        <v>26.2</v>
      </c>
      <c r="G16" s="78">
        <v>52757</v>
      </c>
      <c r="H16" s="16"/>
      <c r="I16" s="16"/>
      <c r="J16" s="16"/>
    </row>
    <row r="17" spans="1:10" ht="13.5">
      <c r="A17" s="237" t="s">
        <v>16</v>
      </c>
      <c r="B17" s="237"/>
      <c r="C17" s="78">
        <v>188</v>
      </c>
      <c r="D17" s="78">
        <v>5057</v>
      </c>
      <c r="E17" s="78">
        <v>15941346</v>
      </c>
      <c r="F17" s="79">
        <v>26.9</v>
      </c>
      <c r="G17" s="78">
        <v>84794</v>
      </c>
      <c r="H17" s="16"/>
      <c r="I17" s="16"/>
      <c r="J17" s="16"/>
    </row>
    <row r="18" spans="1:10" ht="13.5">
      <c r="A18" s="237" t="s">
        <v>17</v>
      </c>
      <c r="B18" s="237"/>
      <c r="C18" s="78">
        <v>188</v>
      </c>
      <c r="D18" s="78">
        <v>5084</v>
      </c>
      <c r="E18" s="78">
        <v>13767337</v>
      </c>
      <c r="F18" s="79">
        <v>27</v>
      </c>
      <c r="G18" s="78">
        <v>73231</v>
      </c>
      <c r="H18" s="16"/>
      <c r="I18" s="16"/>
      <c r="J18" s="16"/>
    </row>
    <row r="19" spans="1:10" ht="13.5">
      <c r="A19" s="237" t="s">
        <v>18</v>
      </c>
      <c r="B19" s="237"/>
      <c r="C19" s="78">
        <v>129</v>
      </c>
      <c r="D19" s="78">
        <v>4962</v>
      </c>
      <c r="E19" s="78">
        <v>20519292</v>
      </c>
      <c r="F19" s="79">
        <v>38.5</v>
      </c>
      <c r="G19" s="78">
        <v>159064</v>
      </c>
      <c r="H19" s="16"/>
      <c r="I19" s="16"/>
      <c r="J19" s="16"/>
    </row>
    <row r="20" spans="1:10" ht="13.5">
      <c r="A20" s="237" t="s">
        <v>19</v>
      </c>
      <c r="B20" s="237"/>
      <c r="C20" s="78">
        <v>210</v>
      </c>
      <c r="D20" s="78">
        <v>9031</v>
      </c>
      <c r="E20" s="78">
        <v>20214304</v>
      </c>
      <c r="F20" s="79">
        <v>43</v>
      </c>
      <c r="G20" s="78">
        <v>96259</v>
      </c>
      <c r="H20" s="16"/>
      <c r="I20" s="16"/>
      <c r="J20" s="16"/>
    </row>
    <row r="21" spans="1:10" ht="13.5">
      <c r="A21" s="237" t="s">
        <v>20</v>
      </c>
      <c r="B21" s="237"/>
      <c r="C21" s="78">
        <v>446</v>
      </c>
      <c r="D21" s="78">
        <v>10747</v>
      </c>
      <c r="E21" s="78">
        <v>26998285</v>
      </c>
      <c r="F21" s="79">
        <v>24.1</v>
      </c>
      <c r="G21" s="78">
        <v>60534</v>
      </c>
      <c r="H21" s="16"/>
      <c r="I21" s="16"/>
      <c r="J21" s="16"/>
    </row>
    <row r="22" spans="1:10" ht="13.5">
      <c r="A22" s="237" t="s">
        <v>21</v>
      </c>
      <c r="B22" s="237"/>
      <c r="C22" s="78">
        <v>294</v>
      </c>
      <c r="D22" s="78">
        <v>6908</v>
      </c>
      <c r="E22" s="78">
        <v>17509895</v>
      </c>
      <c r="F22" s="79">
        <v>23.5</v>
      </c>
      <c r="G22" s="78">
        <v>59557</v>
      </c>
      <c r="H22" s="16"/>
      <c r="I22" s="16"/>
      <c r="J22" s="16"/>
    </row>
    <row r="23" spans="1:10" ht="13.5">
      <c r="A23" s="237" t="s">
        <v>22</v>
      </c>
      <c r="B23" s="237"/>
      <c r="C23" s="78">
        <v>240</v>
      </c>
      <c r="D23" s="78">
        <v>19575</v>
      </c>
      <c r="E23" s="78">
        <v>122463143</v>
      </c>
      <c r="F23" s="79">
        <v>81.6</v>
      </c>
      <c r="G23" s="78">
        <v>510263</v>
      </c>
      <c r="H23" s="16"/>
      <c r="I23" s="16"/>
      <c r="J23" s="16"/>
    </row>
    <row r="24" spans="1:10" ht="13.5">
      <c r="A24" s="237" t="s">
        <v>23</v>
      </c>
      <c r="B24" s="237"/>
      <c r="C24" s="78">
        <v>237</v>
      </c>
      <c r="D24" s="78">
        <v>7155</v>
      </c>
      <c r="E24" s="78">
        <v>25780700</v>
      </c>
      <c r="F24" s="79">
        <v>30.2</v>
      </c>
      <c r="G24" s="78">
        <v>108779</v>
      </c>
      <c r="H24" s="16"/>
      <c r="I24" s="16"/>
      <c r="J24" s="16"/>
    </row>
    <row r="25" spans="1:10" ht="13.5">
      <c r="A25" s="237" t="s">
        <v>24</v>
      </c>
      <c r="B25" s="237"/>
      <c r="C25" s="78">
        <v>167</v>
      </c>
      <c r="D25" s="78">
        <v>4751</v>
      </c>
      <c r="E25" s="78">
        <v>11000528</v>
      </c>
      <c r="F25" s="79">
        <v>28.4</v>
      </c>
      <c r="G25" s="78">
        <v>65871</v>
      </c>
      <c r="H25" s="16"/>
      <c r="I25" s="16"/>
      <c r="J25" s="16"/>
    </row>
    <row r="26" spans="1:10" ht="13.5">
      <c r="A26" s="237" t="s">
        <v>25</v>
      </c>
      <c r="B26" s="237"/>
      <c r="C26" s="78">
        <v>242</v>
      </c>
      <c r="D26" s="78">
        <v>10751</v>
      </c>
      <c r="E26" s="78">
        <v>34395880</v>
      </c>
      <c r="F26" s="79">
        <v>44.4</v>
      </c>
      <c r="G26" s="78">
        <v>145132</v>
      </c>
      <c r="H26" s="16"/>
      <c r="I26" s="16"/>
      <c r="J26" s="16"/>
    </row>
    <row r="27" spans="1:10" ht="13.5">
      <c r="A27" s="237" t="s">
        <v>26</v>
      </c>
      <c r="B27" s="237"/>
      <c r="C27" s="78">
        <v>376</v>
      </c>
      <c r="D27" s="78">
        <v>12569</v>
      </c>
      <c r="E27" s="78">
        <v>41376117</v>
      </c>
      <c r="F27" s="79">
        <v>33.4</v>
      </c>
      <c r="G27" s="78">
        <v>110043</v>
      </c>
      <c r="H27" s="16"/>
      <c r="I27" s="16"/>
      <c r="J27" s="16"/>
    </row>
    <row r="28" spans="1:10" ht="13.5">
      <c r="A28" s="237" t="s">
        <v>27</v>
      </c>
      <c r="B28" s="237"/>
      <c r="C28" s="78">
        <v>672</v>
      </c>
      <c r="D28" s="78">
        <v>15677</v>
      </c>
      <c r="E28" s="78">
        <v>38623984</v>
      </c>
      <c r="F28" s="79">
        <v>23.3</v>
      </c>
      <c r="G28" s="78">
        <v>57476</v>
      </c>
      <c r="H28" s="16"/>
      <c r="I28" s="16"/>
      <c r="J28" s="16"/>
    </row>
    <row r="29" spans="1:10" ht="13.5">
      <c r="A29" s="237" t="s">
        <v>28</v>
      </c>
      <c r="B29" s="237"/>
      <c r="C29" s="78">
        <v>648</v>
      </c>
      <c r="D29" s="78">
        <v>11944</v>
      </c>
      <c r="E29" s="78">
        <v>22732924</v>
      </c>
      <c r="F29" s="79">
        <v>18.4</v>
      </c>
      <c r="G29" s="78">
        <v>35082</v>
      </c>
      <c r="H29" s="16"/>
      <c r="I29" s="16"/>
      <c r="J29" s="16"/>
    </row>
    <row r="30" spans="1:10" ht="13.5">
      <c r="A30" s="237" t="s">
        <v>29</v>
      </c>
      <c r="B30" s="237"/>
      <c r="C30" s="78">
        <v>142</v>
      </c>
      <c r="D30" s="78">
        <v>3763</v>
      </c>
      <c r="E30" s="78">
        <v>14687748</v>
      </c>
      <c r="F30" s="79">
        <v>26.5</v>
      </c>
      <c r="G30" s="78">
        <v>103435</v>
      </c>
      <c r="H30" s="16"/>
      <c r="I30" s="16"/>
      <c r="J30" s="16"/>
    </row>
    <row r="31" spans="1:10" s="22" customFormat="1" ht="12">
      <c r="A31" s="242" t="s">
        <v>30</v>
      </c>
      <c r="B31" s="242"/>
      <c r="C31" s="19">
        <v>733</v>
      </c>
      <c r="D31" s="19">
        <v>13227</v>
      </c>
      <c r="E31" s="19">
        <v>28490310</v>
      </c>
      <c r="F31" s="20">
        <v>18</v>
      </c>
      <c r="G31" s="19">
        <v>38868</v>
      </c>
      <c r="H31" s="21"/>
      <c r="I31" s="21"/>
      <c r="J31" s="21"/>
    </row>
    <row r="32" spans="1:10" ht="13.5">
      <c r="A32" s="237" t="s">
        <v>31</v>
      </c>
      <c r="B32" s="237"/>
      <c r="C32" s="78">
        <v>374</v>
      </c>
      <c r="D32" s="78">
        <v>10751</v>
      </c>
      <c r="E32" s="78">
        <v>28802003</v>
      </c>
      <c r="F32" s="79">
        <v>28.7</v>
      </c>
      <c r="G32" s="78">
        <v>77011</v>
      </c>
      <c r="H32" s="16"/>
      <c r="I32" s="16"/>
      <c r="J32" s="16"/>
    </row>
    <row r="33" spans="1:10" ht="13.5">
      <c r="A33" s="237" t="s">
        <v>32</v>
      </c>
      <c r="B33" s="237"/>
      <c r="C33" s="78">
        <v>238</v>
      </c>
      <c r="D33" s="78">
        <v>3102</v>
      </c>
      <c r="E33" s="78">
        <v>6810741</v>
      </c>
      <c r="F33" s="79">
        <v>13</v>
      </c>
      <c r="G33" s="78">
        <v>28617</v>
      </c>
      <c r="H33" s="16"/>
      <c r="I33" s="16"/>
      <c r="J33" s="16"/>
    </row>
    <row r="34" spans="1:10" ht="13.5">
      <c r="A34" s="237" t="s">
        <v>33</v>
      </c>
      <c r="B34" s="237"/>
      <c r="C34" s="78">
        <v>265</v>
      </c>
      <c r="D34" s="78">
        <v>5864</v>
      </c>
      <c r="E34" s="78">
        <v>12332557</v>
      </c>
      <c r="F34" s="79">
        <v>22.1</v>
      </c>
      <c r="G34" s="78">
        <v>46538</v>
      </c>
      <c r="H34" s="16"/>
      <c r="I34" s="16"/>
      <c r="J34" s="16"/>
    </row>
    <row r="35" spans="1:10" ht="13.5">
      <c r="A35" s="237" t="s">
        <v>34</v>
      </c>
      <c r="B35" s="237"/>
      <c r="C35" s="78">
        <v>103</v>
      </c>
      <c r="D35" s="78">
        <v>2264</v>
      </c>
      <c r="E35" s="78">
        <v>7839081</v>
      </c>
      <c r="F35" s="79">
        <v>22</v>
      </c>
      <c r="G35" s="78">
        <v>76108</v>
      </c>
      <c r="H35" s="16"/>
      <c r="I35" s="16"/>
      <c r="J35" s="16"/>
    </row>
    <row r="36" spans="1:10" ht="13.5">
      <c r="A36" s="237" t="s">
        <v>35</v>
      </c>
      <c r="B36" s="237"/>
      <c r="C36" s="78">
        <v>127</v>
      </c>
      <c r="D36" s="78">
        <v>2233</v>
      </c>
      <c r="E36" s="78">
        <v>19132204</v>
      </c>
      <c r="F36" s="79">
        <v>17.6</v>
      </c>
      <c r="G36" s="78">
        <v>150647</v>
      </c>
      <c r="H36" s="16"/>
      <c r="I36" s="16"/>
      <c r="J36" s="16"/>
    </row>
    <row r="37" spans="1:10" ht="13.5">
      <c r="A37" s="237" t="s">
        <v>36</v>
      </c>
      <c r="B37" s="237"/>
      <c r="C37" s="78">
        <v>330</v>
      </c>
      <c r="D37" s="78">
        <v>7353</v>
      </c>
      <c r="E37" s="78">
        <v>38644323</v>
      </c>
      <c r="F37" s="79">
        <v>22.3</v>
      </c>
      <c r="G37" s="78">
        <v>117104</v>
      </c>
      <c r="H37" s="16"/>
      <c r="I37" s="16"/>
      <c r="J37" s="16"/>
    </row>
    <row r="38" spans="1:10" ht="13.5">
      <c r="A38" s="237" t="s">
        <v>37</v>
      </c>
      <c r="B38" s="237"/>
      <c r="C38" s="78">
        <v>143</v>
      </c>
      <c r="D38" s="78">
        <v>4692</v>
      </c>
      <c r="E38" s="78">
        <v>10107855</v>
      </c>
      <c r="F38" s="79">
        <v>32.8</v>
      </c>
      <c r="G38" s="78">
        <v>70684</v>
      </c>
      <c r="H38" s="16"/>
      <c r="I38" s="16"/>
      <c r="J38" s="16"/>
    </row>
    <row r="39" spans="1:10" ht="13.5">
      <c r="A39" s="237" t="s">
        <v>38</v>
      </c>
      <c r="B39" s="237"/>
      <c r="C39" s="78">
        <v>140</v>
      </c>
      <c r="D39" s="78">
        <v>6063</v>
      </c>
      <c r="E39" s="78">
        <v>26723394</v>
      </c>
      <c r="F39" s="79">
        <v>43.3</v>
      </c>
      <c r="G39" s="78">
        <v>190881</v>
      </c>
      <c r="H39" s="16"/>
      <c r="I39" s="16"/>
      <c r="J39" s="16"/>
    </row>
    <row r="40" spans="1:10" ht="13.5">
      <c r="A40" s="237" t="s">
        <v>39</v>
      </c>
      <c r="B40" s="237"/>
      <c r="C40" s="78">
        <v>108</v>
      </c>
      <c r="D40" s="78">
        <v>3754</v>
      </c>
      <c r="E40" s="78">
        <v>9255541</v>
      </c>
      <c r="F40" s="79">
        <v>34.8</v>
      </c>
      <c r="G40" s="78">
        <v>85699</v>
      </c>
      <c r="H40" s="16"/>
      <c r="I40" s="16"/>
      <c r="J40" s="16"/>
    </row>
    <row r="41" spans="1:10" ht="13.5">
      <c r="A41" s="237" t="s">
        <v>40</v>
      </c>
      <c r="B41" s="237"/>
      <c r="C41" s="78">
        <v>904</v>
      </c>
      <c r="D41" s="78">
        <v>15242</v>
      </c>
      <c r="E41" s="78">
        <v>34097580</v>
      </c>
      <c r="F41" s="79">
        <v>16.9</v>
      </c>
      <c r="G41" s="78">
        <v>37719</v>
      </c>
      <c r="H41" s="16"/>
      <c r="I41" s="16"/>
      <c r="J41" s="16"/>
    </row>
    <row r="42" spans="1:10" ht="13.5">
      <c r="A42" s="237" t="s">
        <v>41</v>
      </c>
      <c r="B42" s="237"/>
      <c r="C42" s="78">
        <v>86</v>
      </c>
      <c r="D42" s="78">
        <v>1264</v>
      </c>
      <c r="E42" s="78">
        <v>2464367</v>
      </c>
      <c r="F42" s="79">
        <v>14.7</v>
      </c>
      <c r="G42" s="78">
        <v>28655</v>
      </c>
      <c r="H42" s="16"/>
      <c r="I42" s="16"/>
      <c r="J42" s="16"/>
    </row>
    <row r="43" spans="1:10" ht="13.5">
      <c r="A43" s="238" t="s">
        <v>42</v>
      </c>
      <c r="B43" s="237"/>
      <c r="C43" s="78">
        <v>48</v>
      </c>
      <c r="D43" s="78">
        <v>3760</v>
      </c>
      <c r="E43" s="78">
        <v>9250832</v>
      </c>
      <c r="F43" s="79">
        <v>78.3</v>
      </c>
      <c r="G43" s="78">
        <v>192726</v>
      </c>
      <c r="H43" s="16"/>
      <c r="I43" s="16"/>
      <c r="J43" s="16"/>
    </row>
    <row r="44" spans="1:10" ht="13.5">
      <c r="A44" s="237" t="s">
        <v>43</v>
      </c>
      <c r="B44" s="237"/>
      <c r="C44" s="78">
        <v>625</v>
      </c>
      <c r="D44" s="78">
        <v>8075</v>
      </c>
      <c r="E44" s="78">
        <v>14688895</v>
      </c>
      <c r="F44" s="79">
        <v>12.9</v>
      </c>
      <c r="G44" s="78">
        <v>23502</v>
      </c>
      <c r="H44" s="16"/>
      <c r="I44" s="16"/>
      <c r="J44" s="16"/>
    </row>
    <row r="45" spans="1:10" ht="13.5">
      <c r="A45" s="237" t="s">
        <v>44</v>
      </c>
      <c r="B45" s="237"/>
      <c r="C45" s="78">
        <v>107</v>
      </c>
      <c r="D45" s="78">
        <v>4228</v>
      </c>
      <c r="E45" s="78">
        <v>14332008</v>
      </c>
      <c r="F45" s="79">
        <v>39.5</v>
      </c>
      <c r="G45" s="78">
        <v>133944</v>
      </c>
      <c r="H45" s="16"/>
      <c r="I45" s="16"/>
      <c r="J45" s="16"/>
    </row>
    <row r="46" spans="1:10" ht="13.5">
      <c r="A46" s="237" t="s">
        <v>45</v>
      </c>
      <c r="B46" s="237"/>
      <c r="C46" s="78">
        <v>143</v>
      </c>
      <c r="D46" s="78">
        <v>5202</v>
      </c>
      <c r="E46" s="78">
        <v>24150690</v>
      </c>
      <c r="F46" s="79">
        <v>36.4</v>
      </c>
      <c r="G46" s="78">
        <v>168886</v>
      </c>
      <c r="H46" s="16"/>
      <c r="I46" s="16"/>
      <c r="J46" s="16"/>
    </row>
    <row r="47" spans="1:10" ht="13.5">
      <c r="A47" s="237" t="s">
        <v>46</v>
      </c>
      <c r="B47" s="237"/>
      <c r="C47" s="78">
        <v>131</v>
      </c>
      <c r="D47" s="78">
        <v>3503</v>
      </c>
      <c r="E47" s="78">
        <v>8795261</v>
      </c>
      <c r="F47" s="79">
        <v>26.7</v>
      </c>
      <c r="G47" s="78">
        <v>67139</v>
      </c>
      <c r="H47" s="16"/>
      <c r="I47" s="16"/>
      <c r="J47" s="16"/>
    </row>
    <row r="48" spans="1:10" ht="13.5">
      <c r="A48" s="237" t="s">
        <v>47</v>
      </c>
      <c r="B48" s="237"/>
      <c r="C48" s="78">
        <v>90</v>
      </c>
      <c r="D48" s="78">
        <v>4930</v>
      </c>
      <c r="E48" s="78">
        <v>9146410</v>
      </c>
      <c r="F48" s="79">
        <v>54.8</v>
      </c>
      <c r="G48" s="78">
        <v>101627</v>
      </c>
      <c r="H48" s="16"/>
      <c r="I48" s="16"/>
      <c r="J48" s="16"/>
    </row>
    <row r="49" spans="1:10" ht="13.5">
      <c r="A49" s="237" t="s">
        <v>48</v>
      </c>
      <c r="B49" s="237"/>
      <c r="C49" s="78">
        <v>153</v>
      </c>
      <c r="D49" s="78">
        <v>4590</v>
      </c>
      <c r="E49" s="78">
        <v>12970198</v>
      </c>
      <c r="F49" s="79">
        <v>30</v>
      </c>
      <c r="G49" s="78">
        <v>84773</v>
      </c>
      <c r="H49" s="16"/>
      <c r="I49" s="16"/>
      <c r="J49" s="16"/>
    </row>
    <row r="50" spans="1:10" ht="13.5">
      <c r="A50" s="238" t="s">
        <v>49</v>
      </c>
      <c r="B50" s="238"/>
      <c r="C50" s="78">
        <v>268</v>
      </c>
      <c r="D50" s="78">
        <v>4549</v>
      </c>
      <c r="E50" s="78">
        <v>9361051</v>
      </c>
      <c r="F50" s="79">
        <v>17</v>
      </c>
      <c r="G50" s="78">
        <v>34929</v>
      </c>
      <c r="H50" s="16"/>
      <c r="I50" s="16"/>
      <c r="J50" s="16"/>
    </row>
    <row r="51" spans="1:10" ht="14.25" thickBot="1">
      <c r="A51" s="239" t="s">
        <v>50</v>
      </c>
      <c r="B51" s="240"/>
      <c r="C51" s="81">
        <v>1106</v>
      </c>
      <c r="D51" s="81">
        <v>28056</v>
      </c>
      <c r="E51" s="81">
        <v>82455304</v>
      </c>
      <c r="F51" s="82">
        <v>25.4</v>
      </c>
      <c r="G51" s="81">
        <v>74553</v>
      </c>
      <c r="H51" s="16"/>
      <c r="I51" s="16"/>
      <c r="J51" s="16"/>
    </row>
    <row r="52" spans="1:10" ht="13.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241" t="s">
        <v>51</v>
      </c>
      <c r="B53" s="241"/>
      <c r="C53" s="16"/>
      <c r="D53" s="16"/>
      <c r="E53" s="16"/>
      <c r="F53" s="16"/>
      <c r="G53" s="16"/>
      <c r="H53" s="16"/>
      <c r="I53" s="16"/>
      <c r="J53" s="16"/>
    </row>
    <row r="54" spans="1:10" ht="13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3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3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3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3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3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3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3.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3.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3.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3.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3.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3.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3.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3.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3.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3.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3.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3.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3.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3.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3.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3.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3.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3.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3.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3.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3.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3.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3.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3.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3.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3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3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3.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3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3.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3.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3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3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53">
    <mergeCell ref="A1:G1"/>
    <mergeCell ref="C3:C6"/>
    <mergeCell ref="D3:D6"/>
    <mergeCell ref="E3:E6"/>
    <mergeCell ref="F3:G3"/>
    <mergeCell ref="F4:F6"/>
    <mergeCell ref="G4:G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51:B51"/>
    <mergeCell ref="A53:B53"/>
    <mergeCell ref="A43:B43"/>
    <mergeCell ref="A44:B44"/>
    <mergeCell ref="A45:B45"/>
    <mergeCell ref="A46:B46"/>
    <mergeCell ref="A47:B47"/>
    <mergeCell ref="A48:B4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I27" sqref="I27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7.57421875" style="1" bestFit="1" customWidth="1"/>
    <col min="6" max="7" width="10.8515625" style="1" customWidth="1"/>
    <col min="8" max="8" width="9.421875" style="1" customWidth="1"/>
    <col min="9" max="9" width="7.57421875" style="1" bestFit="1" customWidth="1"/>
    <col min="10" max="10" width="15.28125" style="1" bestFit="1" customWidth="1"/>
    <col min="11" max="11" width="15.7109375" style="1" customWidth="1"/>
    <col min="12" max="12" width="7.8515625" style="1" customWidth="1"/>
    <col min="13" max="13" width="7.57421875" style="1" bestFit="1" customWidth="1"/>
    <col min="14" max="16384" width="9.00390625" style="1" customWidth="1"/>
  </cols>
  <sheetData>
    <row r="1" spans="1:13" ht="15">
      <c r="A1" s="274" t="s">
        <v>159</v>
      </c>
      <c r="B1" s="274"/>
      <c r="C1" s="274"/>
      <c r="D1" s="274"/>
      <c r="E1" s="274"/>
      <c r="F1" s="274"/>
      <c r="G1" s="274"/>
      <c r="H1" s="277"/>
      <c r="I1" s="277"/>
      <c r="J1" s="277"/>
      <c r="K1" s="277"/>
      <c r="L1" s="277"/>
      <c r="M1" s="58"/>
    </row>
    <row r="2" ht="14.25" thickBot="1"/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162</v>
      </c>
      <c r="K3" s="283"/>
      <c r="L3" s="283"/>
      <c r="M3" s="150"/>
      <c r="N3" s="22"/>
    </row>
    <row r="4" spans="1:14" s="4" customFormat="1" ht="13.5">
      <c r="A4" s="151"/>
      <c r="B4" s="284" t="s">
        <v>163</v>
      </c>
      <c r="C4" s="284" t="s">
        <v>164</v>
      </c>
      <c r="D4" s="152" t="s">
        <v>115</v>
      </c>
      <c r="E4" s="153" t="s">
        <v>116</v>
      </c>
      <c r="F4" s="284" t="s">
        <v>163</v>
      </c>
      <c r="G4" s="284" t="s">
        <v>164</v>
      </c>
      <c r="H4" s="152" t="s">
        <v>115</v>
      </c>
      <c r="I4" s="153" t="s">
        <v>116</v>
      </c>
      <c r="J4" s="284" t="s">
        <v>163</v>
      </c>
      <c r="K4" s="284" t="s">
        <v>165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155" t="s">
        <v>166</v>
      </c>
      <c r="E5" s="156" t="s">
        <v>166</v>
      </c>
      <c r="F5" s="291"/>
      <c r="G5" s="291"/>
      <c r="H5" s="155" t="s">
        <v>166</v>
      </c>
      <c r="I5" s="156" t="s">
        <v>166</v>
      </c>
      <c r="J5" s="291"/>
      <c r="K5" s="285"/>
      <c r="L5" s="157" t="s">
        <v>120</v>
      </c>
      <c r="M5" s="169" t="s">
        <v>167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60">
        <v>13607</v>
      </c>
      <c r="C7" s="176">
        <v>12876</v>
      </c>
      <c r="D7" s="61">
        <v>100</v>
      </c>
      <c r="E7" s="62" t="s">
        <v>168</v>
      </c>
      <c r="F7" s="63">
        <v>392013</v>
      </c>
      <c r="G7" s="176">
        <v>393413</v>
      </c>
      <c r="H7" s="64">
        <v>100</v>
      </c>
      <c r="I7" s="62">
        <v>0.4</v>
      </c>
      <c r="J7" s="65">
        <v>1177476133</v>
      </c>
      <c r="K7" s="65">
        <v>1285315534</v>
      </c>
      <c r="L7" s="66">
        <v>100</v>
      </c>
      <c r="M7" s="62">
        <v>9.2</v>
      </c>
      <c r="N7" s="99"/>
    </row>
    <row r="8" spans="1:13" s="18" customFormat="1" ht="12">
      <c r="A8" s="59" t="s">
        <v>122</v>
      </c>
      <c r="B8" s="60">
        <v>12031</v>
      </c>
      <c r="C8" s="67">
        <v>11388</v>
      </c>
      <c r="D8" s="68">
        <v>88.4</v>
      </c>
      <c r="E8" s="62" t="s">
        <v>169</v>
      </c>
      <c r="F8" s="63">
        <v>338931</v>
      </c>
      <c r="G8" s="67">
        <v>340658</v>
      </c>
      <c r="H8" s="64">
        <v>86.6</v>
      </c>
      <c r="I8" s="62">
        <v>0.5</v>
      </c>
      <c r="J8" s="65">
        <v>1017067408</v>
      </c>
      <c r="K8" s="65">
        <v>1114999838</v>
      </c>
      <c r="L8" s="61">
        <v>86.7</v>
      </c>
      <c r="M8" s="62">
        <v>9.6</v>
      </c>
    </row>
    <row r="9" spans="1:13" s="18" customFormat="1" ht="12">
      <c r="A9" s="59" t="s">
        <v>123</v>
      </c>
      <c r="B9" s="60">
        <v>1576</v>
      </c>
      <c r="C9" s="67">
        <v>1488</v>
      </c>
      <c r="D9" s="68">
        <v>11.6</v>
      </c>
      <c r="E9" s="62" t="s">
        <v>170</v>
      </c>
      <c r="F9" s="63">
        <v>53082</v>
      </c>
      <c r="G9" s="67">
        <v>52755</v>
      </c>
      <c r="H9" s="64">
        <v>13.4</v>
      </c>
      <c r="I9" s="62" t="s">
        <v>171</v>
      </c>
      <c r="J9" s="65">
        <v>160408725</v>
      </c>
      <c r="K9" s="65">
        <v>170315696</v>
      </c>
      <c r="L9" s="61">
        <v>13.3</v>
      </c>
      <c r="M9" s="62">
        <v>6.2</v>
      </c>
    </row>
    <row r="10" spans="1:13" s="18" customFormat="1" ht="12">
      <c r="A10" s="59"/>
      <c r="B10" s="60"/>
      <c r="C10" s="67"/>
      <c r="D10" s="68"/>
      <c r="E10" s="62"/>
      <c r="F10" s="63"/>
      <c r="G10" s="67"/>
      <c r="H10" s="64"/>
      <c r="I10" s="62"/>
      <c r="J10" s="65"/>
      <c r="K10" s="65"/>
      <c r="L10" s="61"/>
      <c r="M10" s="62"/>
    </row>
    <row r="11" spans="1:14" ht="13.5">
      <c r="A11" s="177" t="s">
        <v>172</v>
      </c>
      <c r="B11" s="178">
        <v>1117</v>
      </c>
      <c r="C11" s="176">
        <v>1057</v>
      </c>
      <c r="D11" s="179">
        <v>8.2</v>
      </c>
      <c r="E11" s="180" t="s">
        <v>168</v>
      </c>
      <c r="F11" s="172">
        <v>28324</v>
      </c>
      <c r="G11" s="176">
        <v>29216</v>
      </c>
      <c r="H11" s="181">
        <v>7.4</v>
      </c>
      <c r="I11" s="180">
        <v>3.1</v>
      </c>
      <c r="J11" s="182">
        <v>72898655</v>
      </c>
      <c r="K11" s="182">
        <v>77684806</v>
      </c>
      <c r="L11" s="179">
        <v>6</v>
      </c>
      <c r="M11" s="180">
        <v>6.6</v>
      </c>
      <c r="N11" s="99"/>
    </row>
    <row r="12" spans="1:14" ht="13.5">
      <c r="A12" s="183" t="s">
        <v>173</v>
      </c>
      <c r="B12" s="69">
        <v>91</v>
      </c>
      <c r="C12" s="176">
        <v>87</v>
      </c>
      <c r="D12" s="179">
        <v>0.7</v>
      </c>
      <c r="E12" s="180" t="s">
        <v>174</v>
      </c>
      <c r="F12" s="70">
        <v>1673</v>
      </c>
      <c r="G12" s="176">
        <v>1802</v>
      </c>
      <c r="H12" s="184">
        <v>0.5</v>
      </c>
      <c r="I12" s="180">
        <v>7.7</v>
      </c>
      <c r="J12" s="182">
        <v>3471083</v>
      </c>
      <c r="K12" s="71">
        <v>4252965</v>
      </c>
      <c r="L12" s="179">
        <v>0.3</v>
      </c>
      <c r="M12" s="180">
        <v>22.5</v>
      </c>
      <c r="N12" s="99"/>
    </row>
    <row r="13" spans="1:14" ht="13.5">
      <c r="A13" s="183" t="s">
        <v>175</v>
      </c>
      <c r="B13" s="69">
        <v>98</v>
      </c>
      <c r="C13" s="176">
        <v>92</v>
      </c>
      <c r="D13" s="179">
        <v>0.7</v>
      </c>
      <c r="E13" s="180" t="s">
        <v>176</v>
      </c>
      <c r="F13" s="70">
        <v>5838</v>
      </c>
      <c r="G13" s="176">
        <v>5850</v>
      </c>
      <c r="H13" s="184">
        <v>1.5</v>
      </c>
      <c r="I13" s="180">
        <v>0.2</v>
      </c>
      <c r="J13" s="182">
        <v>24732189</v>
      </c>
      <c r="K13" s="71">
        <v>24603117</v>
      </c>
      <c r="L13" s="179">
        <v>1.9</v>
      </c>
      <c r="M13" s="180" t="s">
        <v>177</v>
      </c>
      <c r="N13" s="99"/>
    </row>
    <row r="14" spans="1:14" ht="13.5">
      <c r="A14" s="183" t="s">
        <v>178</v>
      </c>
      <c r="B14" s="69">
        <v>39</v>
      </c>
      <c r="C14" s="176">
        <v>34</v>
      </c>
      <c r="D14" s="179">
        <v>0.3</v>
      </c>
      <c r="E14" s="180" t="s">
        <v>179</v>
      </c>
      <c r="F14" s="70">
        <v>1173</v>
      </c>
      <c r="G14" s="176">
        <v>943</v>
      </c>
      <c r="H14" s="184">
        <v>0.2</v>
      </c>
      <c r="I14" s="180" t="s">
        <v>180</v>
      </c>
      <c r="J14" s="182">
        <v>1623116</v>
      </c>
      <c r="K14" s="71">
        <v>1480431</v>
      </c>
      <c r="L14" s="179">
        <v>0.1</v>
      </c>
      <c r="M14" s="180" t="s">
        <v>181</v>
      </c>
      <c r="N14" s="99"/>
    </row>
    <row r="15" spans="1:14" ht="13.5">
      <c r="A15" s="183" t="s">
        <v>182</v>
      </c>
      <c r="B15" s="69">
        <v>97</v>
      </c>
      <c r="C15" s="176">
        <v>91</v>
      </c>
      <c r="D15" s="179">
        <v>0.7</v>
      </c>
      <c r="E15" s="180" t="s">
        <v>183</v>
      </c>
      <c r="F15" s="70">
        <v>1902</v>
      </c>
      <c r="G15" s="176">
        <v>2009</v>
      </c>
      <c r="H15" s="184">
        <v>0.5</v>
      </c>
      <c r="I15" s="180">
        <v>5.6</v>
      </c>
      <c r="J15" s="182">
        <v>5204742</v>
      </c>
      <c r="K15" s="71">
        <v>3374392</v>
      </c>
      <c r="L15" s="179">
        <v>0.3</v>
      </c>
      <c r="M15" s="180" t="s">
        <v>184</v>
      </c>
      <c r="N15" s="99"/>
    </row>
    <row r="16" spans="1:14" ht="13.5">
      <c r="A16" s="183" t="s">
        <v>185</v>
      </c>
      <c r="B16" s="69">
        <v>74</v>
      </c>
      <c r="C16" s="176">
        <v>68</v>
      </c>
      <c r="D16" s="179">
        <v>0.5</v>
      </c>
      <c r="E16" s="180" t="s">
        <v>186</v>
      </c>
      <c r="F16" s="70">
        <v>2164</v>
      </c>
      <c r="G16" s="176">
        <v>2188</v>
      </c>
      <c r="H16" s="184">
        <v>0.6</v>
      </c>
      <c r="I16" s="180">
        <v>1.1</v>
      </c>
      <c r="J16" s="182">
        <v>3673879</v>
      </c>
      <c r="K16" s="71">
        <v>3533527</v>
      </c>
      <c r="L16" s="179">
        <v>0.3</v>
      </c>
      <c r="M16" s="180" t="s">
        <v>187</v>
      </c>
      <c r="N16" s="99"/>
    </row>
    <row r="17" spans="1:14" ht="13.5">
      <c r="A17" s="183" t="s">
        <v>188</v>
      </c>
      <c r="B17" s="69">
        <v>132</v>
      </c>
      <c r="C17" s="176">
        <v>127</v>
      </c>
      <c r="D17" s="179">
        <v>1</v>
      </c>
      <c r="E17" s="180" t="s">
        <v>187</v>
      </c>
      <c r="F17" s="70">
        <v>2958</v>
      </c>
      <c r="G17" s="176">
        <v>3425</v>
      </c>
      <c r="H17" s="184">
        <v>0.9</v>
      </c>
      <c r="I17" s="180">
        <v>15.8</v>
      </c>
      <c r="J17" s="182">
        <v>5847483</v>
      </c>
      <c r="K17" s="71">
        <v>8211351</v>
      </c>
      <c r="L17" s="179">
        <v>0.6</v>
      </c>
      <c r="M17" s="180">
        <v>40.4</v>
      </c>
      <c r="N17" s="99"/>
    </row>
    <row r="18" spans="1:14" ht="13.5">
      <c r="A18" s="183" t="s">
        <v>189</v>
      </c>
      <c r="B18" s="69">
        <v>39</v>
      </c>
      <c r="C18" s="176">
        <v>36</v>
      </c>
      <c r="D18" s="179">
        <v>0.3</v>
      </c>
      <c r="E18" s="180" t="s">
        <v>190</v>
      </c>
      <c r="F18" s="70">
        <v>590</v>
      </c>
      <c r="G18" s="176">
        <v>563</v>
      </c>
      <c r="H18" s="184">
        <v>0.1</v>
      </c>
      <c r="I18" s="180" t="s">
        <v>191</v>
      </c>
      <c r="J18" s="182">
        <v>995146</v>
      </c>
      <c r="K18" s="71">
        <v>932093</v>
      </c>
      <c r="L18" s="179">
        <v>0.1</v>
      </c>
      <c r="M18" s="180" t="s">
        <v>192</v>
      </c>
      <c r="N18" s="99"/>
    </row>
    <row r="19" spans="1:14" ht="13.5">
      <c r="A19" s="183" t="s">
        <v>193</v>
      </c>
      <c r="B19" s="69">
        <v>141</v>
      </c>
      <c r="C19" s="176">
        <v>136</v>
      </c>
      <c r="D19" s="179">
        <v>1.1</v>
      </c>
      <c r="E19" s="180" t="s">
        <v>194</v>
      </c>
      <c r="F19" s="70">
        <v>2809</v>
      </c>
      <c r="G19" s="176">
        <v>2885</v>
      </c>
      <c r="H19" s="184">
        <v>0.7</v>
      </c>
      <c r="I19" s="180">
        <v>2.7</v>
      </c>
      <c r="J19" s="182">
        <v>7528907</v>
      </c>
      <c r="K19" s="71">
        <v>7837520</v>
      </c>
      <c r="L19" s="179">
        <v>0.6</v>
      </c>
      <c r="M19" s="180">
        <v>4.1</v>
      </c>
      <c r="N19" s="99"/>
    </row>
    <row r="20" spans="1:14" ht="13.5">
      <c r="A20" s="183" t="s">
        <v>195</v>
      </c>
      <c r="B20" s="69">
        <v>82</v>
      </c>
      <c r="C20" s="176">
        <v>82</v>
      </c>
      <c r="D20" s="179">
        <v>0.6</v>
      </c>
      <c r="E20" s="180">
        <v>0</v>
      </c>
      <c r="F20" s="70">
        <v>846</v>
      </c>
      <c r="G20" s="176">
        <v>1095</v>
      </c>
      <c r="H20" s="184">
        <v>0.3</v>
      </c>
      <c r="I20" s="180">
        <v>29.4</v>
      </c>
      <c r="J20" s="182">
        <v>1423255</v>
      </c>
      <c r="K20" s="71">
        <v>1629275</v>
      </c>
      <c r="L20" s="179">
        <v>0.1</v>
      </c>
      <c r="M20" s="180">
        <v>14.5</v>
      </c>
      <c r="N20" s="99"/>
    </row>
    <row r="21" spans="1:14" ht="13.5">
      <c r="A21" s="183" t="s">
        <v>196</v>
      </c>
      <c r="B21" s="69">
        <v>324</v>
      </c>
      <c r="C21" s="176">
        <v>304</v>
      </c>
      <c r="D21" s="179">
        <v>2.4</v>
      </c>
      <c r="E21" s="180" t="s">
        <v>183</v>
      </c>
      <c r="F21" s="70">
        <v>8371</v>
      </c>
      <c r="G21" s="176">
        <v>8456</v>
      </c>
      <c r="H21" s="184">
        <v>2.1</v>
      </c>
      <c r="I21" s="180">
        <v>1</v>
      </c>
      <c r="J21" s="182">
        <v>18398855</v>
      </c>
      <c r="K21" s="71">
        <v>21830135</v>
      </c>
      <c r="L21" s="179">
        <v>1.7</v>
      </c>
      <c r="M21" s="180">
        <v>18.6</v>
      </c>
      <c r="N21" s="99"/>
    </row>
    <row r="22" spans="1:14" ht="13.5">
      <c r="A22" s="177" t="s">
        <v>70</v>
      </c>
      <c r="B22" s="69">
        <v>513</v>
      </c>
      <c r="C22" s="176">
        <v>504</v>
      </c>
      <c r="D22" s="179">
        <v>3.9</v>
      </c>
      <c r="E22" s="180" t="s">
        <v>197</v>
      </c>
      <c r="F22" s="70">
        <v>22159</v>
      </c>
      <c r="G22" s="176">
        <v>21901</v>
      </c>
      <c r="H22" s="184">
        <v>5.6</v>
      </c>
      <c r="I22" s="180" t="s">
        <v>198</v>
      </c>
      <c r="J22" s="182">
        <v>78684855</v>
      </c>
      <c r="K22" s="71">
        <v>83171466</v>
      </c>
      <c r="L22" s="179">
        <v>6.5</v>
      </c>
      <c r="M22" s="180">
        <v>5.7</v>
      </c>
      <c r="N22" s="99"/>
    </row>
    <row r="23" spans="1:14" ht="13.5">
      <c r="A23" s="177" t="s">
        <v>71</v>
      </c>
      <c r="B23" s="69">
        <v>338</v>
      </c>
      <c r="C23" s="176">
        <v>323</v>
      </c>
      <c r="D23" s="179">
        <v>2.5</v>
      </c>
      <c r="E23" s="180" t="s">
        <v>174</v>
      </c>
      <c r="F23" s="70">
        <v>15194</v>
      </c>
      <c r="G23" s="176">
        <v>15235</v>
      </c>
      <c r="H23" s="184">
        <v>3.9</v>
      </c>
      <c r="I23" s="180">
        <v>0.3</v>
      </c>
      <c r="J23" s="182">
        <v>71411081</v>
      </c>
      <c r="K23" s="71">
        <v>69552417</v>
      </c>
      <c r="L23" s="179">
        <v>5.4</v>
      </c>
      <c r="M23" s="180" t="s">
        <v>199</v>
      </c>
      <c r="N23" s="99"/>
    </row>
    <row r="24" spans="1:14" ht="13.5">
      <c r="A24" s="177" t="s">
        <v>72</v>
      </c>
      <c r="B24" s="69">
        <v>1721</v>
      </c>
      <c r="C24" s="176">
        <v>1545</v>
      </c>
      <c r="D24" s="179">
        <v>12</v>
      </c>
      <c r="E24" s="180" t="s">
        <v>200</v>
      </c>
      <c r="F24" s="70">
        <v>25072</v>
      </c>
      <c r="G24" s="176">
        <v>22703</v>
      </c>
      <c r="H24" s="184">
        <v>5.8</v>
      </c>
      <c r="I24" s="180" t="s">
        <v>201</v>
      </c>
      <c r="J24" s="182">
        <v>43583363</v>
      </c>
      <c r="K24" s="71">
        <v>39575565</v>
      </c>
      <c r="L24" s="179">
        <v>3.1</v>
      </c>
      <c r="M24" s="180" t="s">
        <v>202</v>
      </c>
      <c r="N24" s="99"/>
    </row>
    <row r="25" spans="1:14" ht="13.5">
      <c r="A25" s="177" t="s">
        <v>73</v>
      </c>
      <c r="B25" s="69">
        <v>239</v>
      </c>
      <c r="C25" s="176">
        <v>232</v>
      </c>
      <c r="D25" s="179">
        <v>1.8</v>
      </c>
      <c r="E25" s="180" t="s">
        <v>203</v>
      </c>
      <c r="F25" s="70">
        <v>8817</v>
      </c>
      <c r="G25" s="176">
        <v>8867</v>
      </c>
      <c r="H25" s="184">
        <v>2.3</v>
      </c>
      <c r="I25" s="180">
        <v>0.6</v>
      </c>
      <c r="J25" s="182">
        <v>24030565</v>
      </c>
      <c r="K25" s="71">
        <v>25737625</v>
      </c>
      <c r="L25" s="179">
        <v>2</v>
      </c>
      <c r="M25" s="180">
        <v>7.1</v>
      </c>
      <c r="N25" s="99"/>
    </row>
    <row r="26" spans="1:14" ht="13.5">
      <c r="A26" s="177" t="s">
        <v>74</v>
      </c>
      <c r="B26" s="69">
        <v>169</v>
      </c>
      <c r="C26" s="176">
        <v>167</v>
      </c>
      <c r="D26" s="179">
        <v>1.3</v>
      </c>
      <c r="E26" s="180" t="s">
        <v>198</v>
      </c>
      <c r="F26" s="70">
        <v>5568</v>
      </c>
      <c r="G26" s="176">
        <v>5615</v>
      </c>
      <c r="H26" s="184">
        <v>1.4</v>
      </c>
      <c r="I26" s="180">
        <v>0.8</v>
      </c>
      <c r="J26" s="182">
        <v>11030410</v>
      </c>
      <c r="K26" s="71">
        <v>12276189</v>
      </c>
      <c r="L26" s="179">
        <v>1</v>
      </c>
      <c r="M26" s="180">
        <v>11.3</v>
      </c>
      <c r="N26" s="99"/>
    </row>
    <row r="27" spans="1:14" ht="13.5">
      <c r="A27" s="177" t="s">
        <v>75</v>
      </c>
      <c r="B27" s="69">
        <v>319</v>
      </c>
      <c r="C27" s="176">
        <v>291</v>
      </c>
      <c r="D27" s="179">
        <v>2.3</v>
      </c>
      <c r="E27" s="180" t="s">
        <v>181</v>
      </c>
      <c r="F27" s="70">
        <v>8439</v>
      </c>
      <c r="G27" s="176">
        <v>8602</v>
      </c>
      <c r="H27" s="184">
        <v>2.2</v>
      </c>
      <c r="I27" s="180">
        <v>1.9</v>
      </c>
      <c r="J27" s="182">
        <v>15369895</v>
      </c>
      <c r="K27" s="71">
        <v>16308048</v>
      </c>
      <c r="L27" s="179">
        <v>1.3</v>
      </c>
      <c r="M27" s="180">
        <v>6.1</v>
      </c>
      <c r="N27" s="99"/>
    </row>
    <row r="28" spans="1:14" ht="13.5">
      <c r="A28" s="177" t="s">
        <v>76</v>
      </c>
      <c r="B28" s="69">
        <v>138</v>
      </c>
      <c r="C28" s="176">
        <v>131</v>
      </c>
      <c r="D28" s="179">
        <v>1</v>
      </c>
      <c r="E28" s="180" t="s">
        <v>204</v>
      </c>
      <c r="F28" s="70">
        <v>4737</v>
      </c>
      <c r="G28" s="176">
        <v>4451</v>
      </c>
      <c r="H28" s="184">
        <v>1.1</v>
      </c>
      <c r="I28" s="180" t="s">
        <v>205</v>
      </c>
      <c r="J28" s="182">
        <v>16223005</v>
      </c>
      <c r="K28" s="71">
        <v>18004634</v>
      </c>
      <c r="L28" s="179">
        <v>1.4</v>
      </c>
      <c r="M28" s="180">
        <v>11</v>
      </c>
      <c r="N28" s="99"/>
    </row>
    <row r="29" spans="1:14" ht="13.5">
      <c r="A29" s="177" t="s">
        <v>77</v>
      </c>
      <c r="B29" s="69">
        <v>324</v>
      </c>
      <c r="C29" s="176">
        <v>317</v>
      </c>
      <c r="D29" s="179">
        <v>2.5</v>
      </c>
      <c r="E29" s="180" t="s">
        <v>206</v>
      </c>
      <c r="F29" s="70">
        <v>12930</v>
      </c>
      <c r="G29" s="176">
        <v>12895</v>
      </c>
      <c r="H29" s="184">
        <v>3.3</v>
      </c>
      <c r="I29" s="180" t="s">
        <v>207</v>
      </c>
      <c r="J29" s="182">
        <v>38801030</v>
      </c>
      <c r="K29" s="71">
        <v>38669515</v>
      </c>
      <c r="L29" s="179">
        <v>3</v>
      </c>
      <c r="M29" s="180" t="s">
        <v>207</v>
      </c>
      <c r="N29" s="99"/>
    </row>
    <row r="30" spans="1:14" ht="13.5">
      <c r="A30" s="177" t="s">
        <v>78</v>
      </c>
      <c r="B30" s="69">
        <v>164</v>
      </c>
      <c r="C30" s="176">
        <v>161</v>
      </c>
      <c r="D30" s="179">
        <v>1.3</v>
      </c>
      <c r="E30" s="180" t="s">
        <v>197</v>
      </c>
      <c r="F30" s="70">
        <v>6853</v>
      </c>
      <c r="G30" s="176">
        <v>6483</v>
      </c>
      <c r="H30" s="184">
        <v>1.6</v>
      </c>
      <c r="I30" s="180" t="s">
        <v>168</v>
      </c>
      <c r="J30" s="182">
        <v>27659267</v>
      </c>
      <c r="K30" s="71">
        <v>33565663</v>
      </c>
      <c r="L30" s="179">
        <v>2.6</v>
      </c>
      <c r="M30" s="180">
        <v>21.4</v>
      </c>
      <c r="N30" s="99"/>
    </row>
    <row r="31" spans="1:14" ht="13.5">
      <c r="A31" s="177" t="s">
        <v>79</v>
      </c>
      <c r="B31" s="69">
        <v>152</v>
      </c>
      <c r="C31" s="176">
        <v>143</v>
      </c>
      <c r="D31" s="179">
        <v>1.1</v>
      </c>
      <c r="E31" s="180" t="s">
        <v>208</v>
      </c>
      <c r="F31" s="70">
        <v>7788</v>
      </c>
      <c r="G31" s="176">
        <v>7617</v>
      </c>
      <c r="H31" s="184">
        <v>1.9</v>
      </c>
      <c r="I31" s="180" t="s">
        <v>206</v>
      </c>
      <c r="J31" s="182">
        <v>15434394</v>
      </c>
      <c r="K31" s="71">
        <v>17845686</v>
      </c>
      <c r="L31" s="179">
        <v>1.4</v>
      </c>
      <c r="M31" s="180">
        <v>15.6</v>
      </c>
      <c r="N31" s="99"/>
    </row>
    <row r="32" spans="1:13" s="22" customFormat="1" ht="12">
      <c r="A32" s="177" t="s">
        <v>80</v>
      </c>
      <c r="B32" s="69">
        <v>276</v>
      </c>
      <c r="C32" s="72">
        <v>257</v>
      </c>
      <c r="D32" s="179">
        <v>2</v>
      </c>
      <c r="E32" s="180" t="s">
        <v>209</v>
      </c>
      <c r="F32" s="70">
        <v>5893</v>
      </c>
      <c r="G32" s="72">
        <v>5839</v>
      </c>
      <c r="H32" s="184">
        <v>1.5</v>
      </c>
      <c r="I32" s="180" t="s">
        <v>210</v>
      </c>
      <c r="J32" s="182">
        <v>14219922</v>
      </c>
      <c r="K32" s="71">
        <v>14075795</v>
      </c>
      <c r="L32" s="179">
        <v>1.1</v>
      </c>
      <c r="M32" s="180" t="s">
        <v>211</v>
      </c>
    </row>
    <row r="33" spans="1:14" ht="13.5">
      <c r="A33" s="177" t="s">
        <v>81</v>
      </c>
      <c r="B33" s="69">
        <v>209</v>
      </c>
      <c r="C33" s="176">
        <v>192</v>
      </c>
      <c r="D33" s="179">
        <v>1.5</v>
      </c>
      <c r="E33" s="180" t="s">
        <v>186</v>
      </c>
      <c r="F33" s="70">
        <v>16756</v>
      </c>
      <c r="G33" s="176">
        <v>17354</v>
      </c>
      <c r="H33" s="184">
        <v>4.4</v>
      </c>
      <c r="I33" s="180">
        <v>3.6</v>
      </c>
      <c r="J33" s="182">
        <v>107475226</v>
      </c>
      <c r="K33" s="71">
        <v>120057484</v>
      </c>
      <c r="L33" s="179">
        <v>9.3</v>
      </c>
      <c r="M33" s="180">
        <v>11.7</v>
      </c>
      <c r="N33" s="99"/>
    </row>
    <row r="34" spans="1:14" ht="13.5">
      <c r="A34" s="177" t="s">
        <v>82</v>
      </c>
      <c r="B34" s="69">
        <v>185</v>
      </c>
      <c r="C34" s="176">
        <v>181</v>
      </c>
      <c r="D34" s="179">
        <v>1.4</v>
      </c>
      <c r="E34" s="180" t="s">
        <v>206</v>
      </c>
      <c r="F34" s="70">
        <v>6368</v>
      </c>
      <c r="G34" s="176">
        <v>6507</v>
      </c>
      <c r="H34" s="184">
        <v>1.7</v>
      </c>
      <c r="I34" s="180">
        <v>2.2</v>
      </c>
      <c r="J34" s="182">
        <v>23184672</v>
      </c>
      <c r="K34" s="71">
        <v>25387754</v>
      </c>
      <c r="L34" s="179">
        <v>2</v>
      </c>
      <c r="M34" s="180">
        <v>9.5</v>
      </c>
      <c r="N34" s="99"/>
    </row>
    <row r="35" spans="1:14" ht="13.5">
      <c r="A35" s="177" t="s">
        <v>83</v>
      </c>
      <c r="B35" s="69">
        <v>200</v>
      </c>
      <c r="C35" s="176">
        <v>193</v>
      </c>
      <c r="D35" s="179">
        <v>1.5</v>
      </c>
      <c r="E35" s="180" t="s">
        <v>194</v>
      </c>
      <c r="F35" s="70">
        <v>7532</v>
      </c>
      <c r="G35" s="176">
        <v>7346</v>
      </c>
      <c r="H35" s="184">
        <v>1.9</v>
      </c>
      <c r="I35" s="180" t="s">
        <v>212</v>
      </c>
      <c r="J35" s="182">
        <v>21733567</v>
      </c>
      <c r="K35" s="71">
        <v>21733866</v>
      </c>
      <c r="L35" s="179">
        <v>1.7</v>
      </c>
      <c r="M35" s="180">
        <v>0</v>
      </c>
      <c r="N35" s="99"/>
    </row>
    <row r="36" spans="1:14" ht="13.5">
      <c r="A36" s="177" t="s">
        <v>84</v>
      </c>
      <c r="B36" s="69">
        <v>290</v>
      </c>
      <c r="C36" s="176">
        <v>283</v>
      </c>
      <c r="D36" s="179">
        <v>2.2</v>
      </c>
      <c r="E36" s="180" t="s">
        <v>213</v>
      </c>
      <c r="F36" s="70">
        <v>14832</v>
      </c>
      <c r="G36" s="176">
        <v>15935</v>
      </c>
      <c r="H36" s="184">
        <v>4.1</v>
      </c>
      <c r="I36" s="180">
        <v>7.4</v>
      </c>
      <c r="J36" s="182">
        <v>73209695</v>
      </c>
      <c r="K36" s="71">
        <v>120330002</v>
      </c>
      <c r="L36" s="179">
        <v>9.4</v>
      </c>
      <c r="M36" s="180">
        <v>64.4</v>
      </c>
      <c r="N36" s="99"/>
    </row>
    <row r="37" spans="1:14" ht="13.5">
      <c r="A37" s="177" t="s">
        <v>85</v>
      </c>
      <c r="B37" s="69">
        <v>274</v>
      </c>
      <c r="C37" s="176">
        <v>270</v>
      </c>
      <c r="D37" s="179">
        <v>2.1</v>
      </c>
      <c r="E37" s="180" t="s">
        <v>214</v>
      </c>
      <c r="F37" s="70">
        <v>10557</v>
      </c>
      <c r="G37" s="176">
        <v>10813</v>
      </c>
      <c r="H37" s="184">
        <v>2.7</v>
      </c>
      <c r="I37" s="180">
        <v>2.4</v>
      </c>
      <c r="J37" s="182">
        <v>31036281</v>
      </c>
      <c r="K37" s="71">
        <v>39076580</v>
      </c>
      <c r="L37" s="179">
        <v>3</v>
      </c>
      <c r="M37" s="180">
        <v>25.9</v>
      </c>
      <c r="N37" s="99"/>
    </row>
    <row r="38" spans="1:14" ht="13.5">
      <c r="A38" s="177" t="s">
        <v>86</v>
      </c>
      <c r="B38" s="69">
        <v>513</v>
      </c>
      <c r="C38" s="176">
        <v>487</v>
      </c>
      <c r="D38" s="179">
        <v>3.8</v>
      </c>
      <c r="E38" s="180" t="s">
        <v>204</v>
      </c>
      <c r="F38" s="70">
        <v>12804</v>
      </c>
      <c r="G38" s="176">
        <v>12734</v>
      </c>
      <c r="H38" s="184">
        <v>3.2</v>
      </c>
      <c r="I38" s="180" t="s">
        <v>177</v>
      </c>
      <c r="J38" s="182">
        <v>33557337</v>
      </c>
      <c r="K38" s="71">
        <v>38656074</v>
      </c>
      <c r="L38" s="179">
        <v>3</v>
      </c>
      <c r="M38" s="180">
        <v>15.2</v>
      </c>
      <c r="N38" s="99"/>
    </row>
    <row r="39" spans="1:14" ht="13.5">
      <c r="A39" s="177" t="s">
        <v>87</v>
      </c>
      <c r="B39" s="69">
        <v>495</v>
      </c>
      <c r="C39" s="176">
        <v>465</v>
      </c>
      <c r="D39" s="179">
        <v>3.6</v>
      </c>
      <c r="E39" s="180" t="s">
        <v>176</v>
      </c>
      <c r="F39" s="70">
        <v>9951</v>
      </c>
      <c r="G39" s="176">
        <v>9702</v>
      </c>
      <c r="H39" s="184">
        <v>2.5</v>
      </c>
      <c r="I39" s="180" t="s">
        <v>212</v>
      </c>
      <c r="J39" s="182">
        <v>20751003</v>
      </c>
      <c r="K39" s="71">
        <v>21332012</v>
      </c>
      <c r="L39" s="179">
        <v>1.7</v>
      </c>
      <c r="M39" s="180">
        <v>2.8</v>
      </c>
      <c r="N39" s="99"/>
    </row>
    <row r="40" spans="1:14" ht="13.5">
      <c r="A40" s="177" t="s">
        <v>88</v>
      </c>
      <c r="B40" s="69">
        <v>91</v>
      </c>
      <c r="C40" s="176">
        <v>84</v>
      </c>
      <c r="D40" s="179">
        <v>0.7</v>
      </c>
      <c r="E40" s="180" t="s">
        <v>190</v>
      </c>
      <c r="F40" s="70">
        <v>3780</v>
      </c>
      <c r="G40" s="176">
        <v>3669</v>
      </c>
      <c r="H40" s="184">
        <v>0.9</v>
      </c>
      <c r="I40" s="180" t="s">
        <v>203</v>
      </c>
      <c r="J40" s="182">
        <v>15048462</v>
      </c>
      <c r="K40" s="71">
        <v>14471273</v>
      </c>
      <c r="L40" s="179">
        <v>1.1</v>
      </c>
      <c r="M40" s="180" t="s">
        <v>187</v>
      </c>
      <c r="N40" s="99"/>
    </row>
    <row r="41" spans="1:14" ht="13.5">
      <c r="A41" s="41" t="s">
        <v>89</v>
      </c>
      <c r="B41" s="54">
        <v>586</v>
      </c>
      <c r="C41" s="185">
        <v>561</v>
      </c>
      <c r="D41" s="186">
        <v>4.4</v>
      </c>
      <c r="E41" s="187" t="s">
        <v>215</v>
      </c>
      <c r="F41" s="56">
        <v>11665</v>
      </c>
      <c r="G41" s="185">
        <v>11794</v>
      </c>
      <c r="H41" s="164">
        <v>3</v>
      </c>
      <c r="I41" s="187">
        <v>1.1</v>
      </c>
      <c r="J41" s="188">
        <v>22350303</v>
      </c>
      <c r="K41" s="73">
        <v>23515334</v>
      </c>
      <c r="L41" s="186">
        <v>1.8</v>
      </c>
      <c r="M41" s="187">
        <v>5.2</v>
      </c>
      <c r="N41" s="99"/>
    </row>
    <row r="42" spans="1:14" ht="13.5">
      <c r="A42" s="177" t="s">
        <v>90</v>
      </c>
      <c r="B42" s="69">
        <v>340</v>
      </c>
      <c r="C42" s="176">
        <v>316</v>
      </c>
      <c r="D42" s="179">
        <v>2.5</v>
      </c>
      <c r="E42" s="180" t="s">
        <v>216</v>
      </c>
      <c r="F42" s="70">
        <v>11467</v>
      </c>
      <c r="G42" s="176">
        <v>11728</v>
      </c>
      <c r="H42" s="184">
        <v>3</v>
      </c>
      <c r="I42" s="180">
        <v>2.3</v>
      </c>
      <c r="J42" s="182">
        <v>28235930</v>
      </c>
      <c r="K42" s="71">
        <v>33525245</v>
      </c>
      <c r="L42" s="179">
        <v>2.6</v>
      </c>
      <c r="M42" s="180">
        <v>18.7</v>
      </c>
      <c r="N42" s="99"/>
    </row>
    <row r="43" spans="1:14" ht="13.5">
      <c r="A43" s="177" t="s">
        <v>91</v>
      </c>
      <c r="B43" s="69">
        <v>166</v>
      </c>
      <c r="C43" s="176">
        <v>149</v>
      </c>
      <c r="D43" s="179">
        <v>1.2</v>
      </c>
      <c r="E43" s="180" t="s">
        <v>200</v>
      </c>
      <c r="F43" s="70">
        <v>2098</v>
      </c>
      <c r="G43" s="176">
        <v>2039</v>
      </c>
      <c r="H43" s="184">
        <v>0.5</v>
      </c>
      <c r="I43" s="180" t="s">
        <v>217</v>
      </c>
      <c r="J43" s="182">
        <v>5408699</v>
      </c>
      <c r="K43" s="71">
        <v>5175606</v>
      </c>
      <c r="L43" s="179">
        <v>0.4</v>
      </c>
      <c r="M43" s="180" t="s">
        <v>215</v>
      </c>
      <c r="N43" s="99"/>
    </row>
    <row r="44" spans="1:14" ht="13.5">
      <c r="A44" s="177" t="s">
        <v>92</v>
      </c>
      <c r="B44" s="69">
        <v>197</v>
      </c>
      <c r="C44" s="176">
        <v>191</v>
      </c>
      <c r="D44" s="179">
        <v>1.5</v>
      </c>
      <c r="E44" s="180" t="s">
        <v>218</v>
      </c>
      <c r="F44" s="70">
        <v>4365</v>
      </c>
      <c r="G44" s="176">
        <v>4317</v>
      </c>
      <c r="H44" s="184">
        <v>1.1</v>
      </c>
      <c r="I44" s="180" t="s">
        <v>219</v>
      </c>
      <c r="J44" s="182">
        <v>8842726</v>
      </c>
      <c r="K44" s="71">
        <v>9002032</v>
      </c>
      <c r="L44" s="179">
        <v>0.7</v>
      </c>
      <c r="M44" s="180">
        <v>1.8</v>
      </c>
      <c r="N44" s="99"/>
    </row>
    <row r="45" spans="1:14" ht="13.5">
      <c r="A45" s="177" t="s">
        <v>93</v>
      </c>
      <c r="B45" s="69">
        <v>98</v>
      </c>
      <c r="C45" s="176">
        <v>93</v>
      </c>
      <c r="D45" s="179">
        <v>0.7</v>
      </c>
      <c r="E45" s="180" t="s">
        <v>204</v>
      </c>
      <c r="F45" s="70">
        <v>1298</v>
      </c>
      <c r="G45" s="176">
        <v>1192</v>
      </c>
      <c r="H45" s="184">
        <v>0.3</v>
      </c>
      <c r="I45" s="180" t="s">
        <v>220</v>
      </c>
      <c r="J45" s="182">
        <v>2081570</v>
      </c>
      <c r="K45" s="71">
        <v>1979296</v>
      </c>
      <c r="L45" s="179">
        <v>0.2</v>
      </c>
      <c r="M45" s="180" t="s">
        <v>221</v>
      </c>
      <c r="N45" s="99"/>
    </row>
    <row r="46" spans="1:14" ht="13.5">
      <c r="A46" s="177" t="s">
        <v>94</v>
      </c>
      <c r="B46" s="69">
        <v>92</v>
      </c>
      <c r="C46" s="176">
        <v>88</v>
      </c>
      <c r="D46" s="179">
        <v>0.7</v>
      </c>
      <c r="E46" s="180" t="s">
        <v>215</v>
      </c>
      <c r="F46" s="70">
        <v>1549</v>
      </c>
      <c r="G46" s="176">
        <v>1527</v>
      </c>
      <c r="H46" s="184">
        <v>0.4</v>
      </c>
      <c r="I46" s="180" t="s">
        <v>222</v>
      </c>
      <c r="J46" s="182">
        <v>2829429</v>
      </c>
      <c r="K46" s="71">
        <v>2905454</v>
      </c>
      <c r="L46" s="179">
        <v>0.2</v>
      </c>
      <c r="M46" s="180">
        <v>2.7</v>
      </c>
      <c r="N46" s="99"/>
    </row>
    <row r="47" spans="1:14" ht="13.5">
      <c r="A47" s="177" t="s">
        <v>95</v>
      </c>
      <c r="B47" s="69">
        <v>234</v>
      </c>
      <c r="C47" s="176">
        <v>234</v>
      </c>
      <c r="D47" s="179">
        <v>1.8</v>
      </c>
      <c r="E47" s="180">
        <v>0</v>
      </c>
      <c r="F47" s="70">
        <v>5168</v>
      </c>
      <c r="G47" s="176">
        <v>6858</v>
      </c>
      <c r="H47" s="184">
        <v>1.7</v>
      </c>
      <c r="I47" s="180">
        <v>32.7</v>
      </c>
      <c r="J47" s="182">
        <v>19224183</v>
      </c>
      <c r="K47" s="71">
        <v>12616844</v>
      </c>
      <c r="L47" s="179">
        <v>1</v>
      </c>
      <c r="M47" s="180" t="s">
        <v>223</v>
      </c>
      <c r="N47" s="99"/>
    </row>
    <row r="48" spans="1:14" ht="13.5">
      <c r="A48" s="177" t="s">
        <v>96</v>
      </c>
      <c r="B48" s="69">
        <v>105</v>
      </c>
      <c r="C48" s="176">
        <v>102</v>
      </c>
      <c r="D48" s="179">
        <v>0.8</v>
      </c>
      <c r="E48" s="180" t="s">
        <v>203</v>
      </c>
      <c r="F48" s="70">
        <v>3966</v>
      </c>
      <c r="G48" s="176">
        <v>3828</v>
      </c>
      <c r="H48" s="184">
        <v>1</v>
      </c>
      <c r="I48" s="180" t="s">
        <v>194</v>
      </c>
      <c r="J48" s="182">
        <v>10624384</v>
      </c>
      <c r="K48" s="71">
        <v>11855610</v>
      </c>
      <c r="L48" s="179">
        <v>0.9</v>
      </c>
      <c r="M48" s="180">
        <v>11.6</v>
      </c>
      <c r="N48" s="99"/>
    </row>
    <row r="49" spans="1:14" ht="13.5">
      <c r="A49" s="177" t="s">
        <v>97</v>
      </c>
      <c r="B49" s="69">
        <v>254</v>
      </c>
      <c r="C49" s="176">
        <v>239</v>
      </c>
      <c r="D49" s="179">
        <v>1.9</v>
      </c>
      <c r="E49" s="180" t="s">
        <v>208</v>
      </c>
      <c r="F49" s="70">
        <v>10698</v>
      </c>
      <c r="G49" s="176">
        <v>10881</v>
      </c>
      <c r="H49" s="184">
        <v>2.8</v>
      </c>
      <c r="I49" s="180">
        <v>1.7</v>
      </c>
      <c r="J49" s="182">
        <v>42074766</v>
      </c>
      <c r="K49" s="71">
        <v>43905693</v>
      </c>
      <c r="L49" s="179">
        <v>3.4</v>
      </c>
      <c r="M49" s="180">
        <v>4.4</v>
      </c>
      <c r="N49" s="99"/>
    </row>
    <row r="50" spans="1:14" ht="13.5">
      <c r="A50" s="177" t="s">
        <v>98</v>
      </c>
      <c r="B50" s="69">
        <v>84</v>
      </c>
      <c r="C50" s="176">
        <v>77</v>
      </c>
      <c r="D50" s="179">
        <v>0.6</v>
      </c>
      <c r="E50" s="180" t="s">
        <v>224</v>
      </c>
      <c r="F50" s="70">
        <v>2819</v>
      </c>
      <c r="G50" s="176">
        <v>2761</v>
      </c>
      <c r="H50" s="184">
        <v>0.7</v>
      </c>
      <c r="I50" s="180" t="s">
        <v>225</v>
      </c>
      <c r="J50" s="182">
        <v>6564717</v>
      </c>
      <c r="K50" s="71">
        <v>7569790</v>
      </c>
      <c r="L50" s="179">
        <v>0.6</v>
      </c>
      <c r="M50" s="180">
        <v>15.3</v>
      </c>
      <c r="N50" s="99"/>
    </row>
    <row r="51" spans="1:14" ht="13.5">
      <c r="A51" s="177" t="s">
        <v>99</v>
      </c>
      <c r="B51" s="69">
        <v>737</v>
      </c>
      <c r="C51" s="176">
        <v>691</v>
      </c>
      <c r="D51" s="179">
        <v>5.4</v>
      </c>
      <c r="E51" s="180" t="s">
        <v>183</v>
      </c>
      <c r="F51" s="70">
        <v>13203</v>
      </c>
      <c r="G51" s="176">
        <v>13297</v>
      </c>
      <c r="H51" s="184">
        <v>3.4</v>
      </c>
      <c r="I51" s="180">
        <v>0.7</v>
      </c>
      <c r="J51" s="182">
        <v>31499073</v>
      </c>
      <c r="K51" s="71">
        <v>31724195</v>
      </c>
      <c r="L51" s="179">
        <v>2.5</v>
      </c>
      <c r="M51" s="180">
        <v>0.7</v>
      </c>
      <c r="N51" s="99"/>
    </row>
    <row r="52" spans="1:14" ht="13.5">
      <c r="A52" s="177" t="s">
        <v>100</v>
      </c>
      <c r="B52" s="69">
        <v>61</v>
      </c>
      <c r="C52" s="176">
        <v>54</v>
      </c>
      <c r="D52" s="179">
        <v>0.4</v>
      </c>
      <c r="E52" s="180" t="s">
        <v>226</v>
      </c>
      <c r="F52" s="70">
        <v>910</v>
      </c>
      <c r="G52" s="176">
        <v>837</v>
      </c>
      <c r="H52" s="184">
        <v>0.2</v>
      </c>
      <c r="I52" s="180" t="s">
        <v>227</v>
      </c>
      <c r="J52" s="182">
        <v>1835446</v>
      </c>
      <c r="K52" s="71">
        <v>2002250</v>
      </c>
      <c r="L52" s="179">
        <v>0.2</v>
      </c>
      <c r="M52" s="180">
        <v>9.1</v>
      </c>
      <c r="N52" s="99"/>
    </row>
    <row r="53" spans="1:14" ht="13.5">
      <c r="A53" s="177" t="s">
        <v>101</v>
      </c>
      <c r="B53" s="69">
        <v>514</v>
      </c>
      <c r="C53" s="176">
        <v>496</v>
      </c>
      <c r="D53" s="179">
        <v>3.9</v>
      </c>
      <c r="E53" s="180" t="s">
        <v>194</v>
      </c>
      <c r="F53" s="70">
        <v>6479</v>
      </c>
      <c r="G53" s="176">
        <v>6728</v>
      </c>
      <c r="H53" s="184">
        <v>1.7</v>
      </c>
      <c r="I53" s="180">
        <v>3.8</v>
      </c>
      <c r="J53" s="182">
        <v>12046655</v>
      </c>
      <c r="K53" s="71">
        <v>11588751</v>
      </c>
      <c r="L53" s="179">
        <v>0.9</v>
      </c>
      <c r="M53" s="180" t="s">
        <v>187</v>
      </c>
      <c r="N53" s="99"/>
    </row>
    <row r="54" spans="1:14" ht="13.5">
      <c r="A54" s="177" t="s">
        <v>102</v>
      </c>
      <c r="B54" s="69">
        <v>77</v>
      </c>
      <c r="C54" s="176">
        <v>76</v>
      </c>
      <c r="D54" s="179">
        <v>0.6</v>
      </c>
      <c r="E54" s="180" t="s">
        <v>228</v>
      </c>
      <c r="F54" s="70">
        <v>3275</v>
      </c>
      <c r="G54" s="176">
        <v>3374</v>
      </c>
      <c r="H54" s="184">
        <v>0.9</v>
      </c>
      <c r="I54" s="180">
        <v>3</v>
      </c>
      <c r="J54" s="182">
        <v>10845085</v>
      </c>
      <c r="K54" s="71">
        <v>10925275</v>
      </c>
      <c r="L54" s="179">
        <v>0.9</v>
      </c>
      <c r="M54" s="180">
        <v>0.7</v>
      </c>
      <c r="N54" s="99"/>
    </row>
    <row r="55" spans="1:14" ht="13.5">
      <c r="A55" s="177" t="s">
        <v>103</v>
      </c>
      <c r="B55" s="69">
        <v>118</v>
      </c>
      <c r="C55" s="176">
        <v>114</v>
      </c>
      <c r="D55" s="179">
        <v>0.9</v>
      </c>
      <c r="E55" s="180" t="s">
        <v>229</v>
      </c>
      <c r="F55" s="70">
        <v>5557</v>
      </c>
      <c r="G55" s="176">
        <v>5805</v>
      </c>
      <c r="H55" s="184">
        <v>1.5</v>
      </c>
      <c r="I55" s="180">
        <v>4.5</v>
      </c>
      <c r="J55" s="182">
        <v>9582359</v>
      </c>
      <c r="K55" s="71">
        <v>10365243</v>
      </c>
      <c r="L55" s="179">
        <v>0.8</v>
      </c>
      <c r="M55" s="180">
        <v>8.2</v>
      </c>
      <c r="N55" s="99"/>
    </row>
    <row r="56" spans="1:14" ht="13.5">
      <c r="A56" s="177" t="s">
        <v>104</v>
      </c>
      <c r="B56" s="69">
        <v>111</v>
      </c>
      <c r="C56" s="176">
        <v>110</v>
      </c>
      <c r="D56" s="179">
        <v>0.9</v>
      </c>
      <c r="E56" s="180" t="s">
        <v>210</v>
      </c>
      <c r="F56" s="70">
        <v>3426</v>
      </c>
      <c r="G56" s="176">
        <v>3386</v>
      </c>
      <c r="H56" s="184">
        <v>0.9</v>
      </c>
      <c r="I56" s="180" t="s">
        <v>198</v>
      </c>
      <c r="J56" s="182">
        <v>9169965</v>
      </c>
      <c r="K56" s="71">
        <v>9224963</v>
      </c>
      <c r="L56" s="179">
        <v>0.7</v>
      </c>
      <c r="M56" s="180">
        <v>0.6</v>
      </c>
      <c r="N56" s="99"/>
    </row>
    <row r="57" spans="1:14" ht="13.5">
      <c r="A57" s="177" t="s">
        <v>105</v>
      </c>
      <c r="B57" s="69">
        <v>64</v>
      </c>
      <c r="C57" s="176">
        <v>64</v>
      </c>
      <c r="D57" s="179">
        <v>0.5</v>
      </c>
      <c r="E57" s="180">
        <v>0</v>
      </c>
      <c r="F57" s="70">
        <v>2795</v>
      </c>
      <c r="G57" s="176">
        <v>2708</v>
      </c>
      <c r="H57" s="184">
        <v>0.7</v>
      </c>
      <c r="I57" s="180" t="s">
        <v>230</v>
      </c>
      <c r="J57" s="182">
        <v>7697197</v>
      </c>
      <c r="K57" s="71">
        <v>7327753</v>
      </c>
      <c r="L57" s="179">
        <v>0.6</v>
      </c>
      <c r="M57" s="180" t="s">
        <v>231</v>
      </c>
      <c r="N57" s="99"/>
    </row>
    <row r="58" spans="1:14" ht="13.5">
      <c r="A58" s="177" t="s">
        <v>106</v>
      </c>
      <c r="B58" s="69">
        <v>141</v>
      </c>
      <c r="C58" s="176">
        <v>144</v>
      </c>
      <c r="D58" s="179">
        <v>1.1</v>
      </c>
      <c r="E58" s="180">
        <v>2.1</v>
      </c>
      <c r="F58" s="70">
        <v>4442</v>
      </c>
      <c r="G58" s="176">
        <v>4705</v>
      </c>
      <c r="H58" s="184">
        <v>1.2</v>
      </c>
      <c r="I58" s="180">
        <v>5.9</v>
      </c>
      <c r="J58" s="182">
        <v>12714529</v>
      </c>
      <c r="K58" s="71">
        <v>13279476</v>
      </c>
      <c r="L58" s="179">
        <v>1</v>
      </c>
      <c r="M58" s="180">
        <v>4.4</v>
      </c>
      <c r="N58" s="99"/>
    </row>
    <row r="59" spans="1:14" ht="13.5">
      <c r="A59" s="177" t="s">
        <v>107</v>
      </c>
      <c r="B59" s="69">
        <v>199</v>
      </c>
      <c r="C59" s="176">
        <v>187</v>
      </c>
      <c r="D59" s="179">
        <v>1.5</v>
      </c>
      <c r="E59" s="180" t="s">
        <v>205</v>
      </c>
      <c r="F59" s="70">
        <v>4093</v>
      </c>
      <c r="G59" s="176">
        <v>4156</v>
      </c>
      <c r="H59" s="184">
        <v>1.1</v>
      </c>
      <c r="I59" s="180">
        <v>1.5</v>
      </c>
      <c r="J59" s="182">
        <v>7600594</v>
      </c>
      <c r="K59" s="71">
        <v>7545719</v>
      </c>
      <c r="L59" s="179">
        <v>0.6</v>
      </c>
      <c r="M59" s="180" t="s">
        <v>232</v>
      </c>
      <c r="N59" s="99"/>
    </row>
    <row r="60" spans="1:14" ht="13.5">
      <c r="A60" s="177" t="s">
        <v>233</v>
      </c>
      <c r="B60" s="69">
        <v>126</v>
      </c>
      <c r="C60" s="176">
        <v>119</v>
      </c>
      <c r="D60" s="179">
        <v>0.9</v>
      </c>
      <c r="E60" s="180" t="s">
        <v>170</v>
      </c>
      <c r="F60" s="70">
        <v>5304</v>
      </c>
      <c r="G60" s="176">
        <v>5253</v>
      </c>
      <c r="H60" s="184">
        <v>1.3</v>
      </c>
      <c r="I60" s="180" t="s">
        <v>211</v>
      </c>
      <c r="J60" s="182">
        <v>10497113</v>
      </c>
      <c r="K60" s="71">
        <v>11452855</v>
      </c>
      <c r="L60" s="179">
        <v>0.9</v>
      </c>
      <c r="M60" s="180">
        <v>9.1</v>
      </c>
      <c r="N60" s="99"/>
    </row>
    <row r="61" spans="1:14" ht="13.5">
      <c r="A61" s="177"/>
      <c r="B61" s="69"/>
      <c r="C61" s="176"/>
      <c r="D61" s="179"/>
      <c r="E61" s="180"/>
      <c r="F61" s="70"/>
      <c r="G61" s="176"/>
      <c r="H61" s="184"/>
      <c r="I61" s="180"/>
      <c r="J61" s="182"/>
      <c r="K61" s="71"/>
      <c r="L61" s="179"/>
      <c r="M61" s="180"/>
      <c r="N61" s="99"/>
    </row>
    <row r="62" spans="1:14" ht="13.5">
      <c r="A62" s="177" t="s">
        <v>125</v>
      </c>
      <c r="B62" s="69">
        <v>106</v>
      </c>
      <c r="C62" s="176">
        <v>100</v>
      </c>
      <c r="D62" s="179">
        <v>0.8</v>
      </c>
      <c r="E62" s="180" t="s">
        <v>234</v>
      </c>
      <c r="F62" s="70">
        <v>3163</v>
      </c>
      <c r="G62" s="176">
        <v>3072</v>
      </c>
      <c r="H62" s="184">
        <v>0.8</v>
      </c>
      <c r="I62" s="180" t="s">
        <v>203</v>
      </c>
      <c r="J62" s="182">
        <v>7652486</v>
      </c>
      <c r="K62" s="71">
        <v>7678917</v>
      </c>
      <c r="L62" s="179">
        <v>0.6</v>
      </c>
      <c r="M62" s="180">
        <v>0.3</v>
      </c>
      <c r="N62" s="99"/>
    </row>
    <row r="63" spans="1:14" ht="13.5">
      <c r="A63" s="189" t="s">
        <v>126</v>
      </c>
      <c r="B63" s="74">
        <v>199</v>
      </c>
      <c r="C63" s="176">
        <v>183</v>
      </c>
      <c r="D63" s="179">
        <v>1.4</v>
      </c>
      <c r="E63" s="180" t="s">
        <v>227</v>
      </c>
      <c r="F63" s="70">
        <v>8402</v>
      </c>
      <c r="G63" s="176">
        <v>8143</v>
      </c>
      <c r="H63" s="184">
        <v>2.1</v>
      </c>
      <c r="I63" s="180" t="s">
        <v>230</v>
      </c>
      <c r="J63" s="182">
        <v>19042375</v>
      </c>
      <c r="K63" s="173">
        <v>19264417</v>
      </c>
      <c r="L63" s="179">
        <v>1.5</v>
      </c>
      <c r="M63" s="180">
        <v>1.2</v>
      </c>
      <c r="N63" s="99"/>
    </row>
    <row r="64" spans="1:14" ht="13.5">
      <c r="A64" s="177" t="s">
        <v>127</v>
      </c>
      <c r="B64" s="69">
        <v>50</v>
      </c>
      <c r="C64" s="176">
        <v>47</v>
      </c>
      <c r="D64" s="179">
        <v>0.4</v>
      </c>
      <c r="E64" s="180" t="s">
        <v>205</v>
      </c>
      <c r="F64" s="70">
        <v>961</v>
      </c>
      <c r="G64" s="176">
        <v>872</v>
      </c>
      <c r="H64" s="184">
        <v>0.2</v>
      </c>
      <c r="I64" s="180" t="s">
        <v>235</v>
      </c>
      <c r="J64" s="182">
        <v>2655125</v>
      </c>
      <c r="K64" s="71">
        <v>2308296</v>
      </c>
      <c r="L64" s="179">
        <v>0.2</v>
      </c>
      <c r="M64" s="180" t="s">
        <v>236</v>
      </c>
      <c r="N64" s="99"/>
    </row>
    <row r="65" spans="1:14" ht="13.5">
      <c r="A65" s="177" t="s">
        <v>128</v>
      </c>
      <c r="B65" s="69">
        <v>43</v>
      </c>
      <c r="C65" s="176">
        <v>39</v>
      </c>
      <c r="D65" s="179">
        <v>0.3</v>
      </c>
      <c r="E65" s="180" t="s">
        <v>235</v>
      </c>
      <c r="F65" s="70">
        <v>749</v>
      </c>
      <c r="G65" s="176">
        <v>682</v>
      </c>
      <c r="H65" s="184">
        <v>0.2</v>
      </c>
      <c r="I65" s="180" t="s">
        <v>237</v>
      </c>
      <c r="J65" s="182">
        <v>997445</v>
      </c>
      <c r="K65" s="71">
        <v>873108</v>
      </c>
      <c r="L65" s="179">
        <v>0.1</v>
      </c>
      <c r="M65" s="180" t="s">
        <v>238</v>
      </c>
      <c r="N65" s="99"/>
    </row>
    <row r="66" spans="1:14" ht="13.5">
      <c r="A66" s="177" t="s">
        <v>129</v>
      </c>
      <c r="B66" s="69">
        <v>45</v>
      </c>
      <c r="C66" s="176">
        <v>44</v>
      </c>
      <c r="D66" s="179">
        <v>0.3</v>
      </c>
      <c r="E66" s="180" t="s">
        <v>206</v>
      </c>
      <c r="F66" s="70">
        <v>2894</v>
      </c>
      <c r="G66" s="176">
        <v>3050</v>
      </c>
      <c r="H66" s="184">
        <v>0.8</v>
      </c>
      <c r="I66" s="180">
        <v>5.4</v>
      </c>
      <c r="J66" s="182">
        <v>8796640</v>
      </c>
      <c r="K66" s="71">
        <v>9724396</v>
      </c>
      <c r="L66" s="179">
        <v>0.8</v>
      </c>
      <c r="M66" s="180">
        <v>10.5</v>
      </c>
      <c r="N66" s="99"/>
    </row>
    <row r="67" spans="1:14" ht="13.5">
      <c r="A67" s="177" t="s">
        <v>130</v>
      </c>
      <c r="B67" s="69">
        <v>52</v>
      </c>
      <c r="C67" s="176">
        <v>54</v>
      </c>
      <c r="D67" s="179">
        <v>0.4</v>
      </c>
      <c r="E67" s="180">
        <v>3.8</v>
      </c>
      <c r="F67" s="70">
        <v>3425</v>
      </c>
      <c r="G67" s="176">
        <v>3633</v>
      </c>
      <c r="H67" s="184">
        <v>0.9</v>
      </c>
      <c r="I67" s="180">
        <v>6.1</v>
      </c>
      <c r="J67" s="182">
        <v>10634303</v>
      </c>
      <c r="K67" s="71">
        <v>12553185</v>
      </c>
      <c r="L67" s="179">
        <v>1</v>
      </c>
      <c r="M67" s="180">
        <v>18</v>
      </c>
      <c r="N67" s="99"/>
    </row>
    <row r="68" spans="1:14" ht="13.5">
      <c r="A68" s="177" t="s">
        <v>131</v>
      </c>
      <c r="B68" s="69">
        <v>108</v>
      </c>
      <c r="C68" s="176">
        <v>100</v>
      </c>
      <c r="D68" s="179">
        <v>0.8</v>
      </c>
      <c r="E68" s="180" t="s">
        <v>239</v>
      </c>
      <c r="F68" s="70">
        <v>1870</v>
      </c>
      <c r="G68" s="176">
        <v>1895</v>
      </c>
      <c r="H68" s="184">
        <v>0.5</v>
      </c>
      <c r="I68" s="180">
        <v>1.3</v>
      </c>
      <c r="J68" s="182">
        <v>2543195</v>
      </c>
      <c r="K68" s="71">
        <v>3355782</v>
      </c>
      <c r="L68" s="179">
        <v>0.3</v>
      </c>
      <c r="M68" s="180">
        <v>32</v>
      </c>
      <c r="N68" s="99"/>
    </row>
    <row r="69" spans="1:14" ht="13.5">
      <c r="A69" s="177" t="s">
        <v>132</v>
      </c>
      <c r="B69" s="69">
        <v>97</v>
      </c>
      <c r="C69" s="176">
        <v>88</v>
      </c>
      <c r="D69" s="179">
        <v>0.7</v>
      </c>
      <c r="E69" s="180" t="s">
        <v>235</v>
      </c>
      <c r="F69" s="70">
        <v>3596</v>
      </c>
      <c r="G69" s="176">
        <v>3693</v>
      </c>
      <c r="H69" s="184">
        <v>0.9</v>
      </c>
      <c r="I69" s="180">
        <v>2.7</v>
      </c>
      <c r="J69" s="182">
        <v>7717253</v>
      </c>
      <c r="K69" s="71">
        <v>8768420</v>
      </c>
      <c r="L69" s="179">
        <v>0.7</v>
      </c>
      <c r="M69" s="180">
        <v>13.6</v>
      </c>
      <c r="N69" s="99"/>
    </row>
    <row r="70" spans="1:14" ht="13.5">
      <c r="A70" s="177" t="s">
        <v>133</v>
      </c>
      <c r="B70" s="69">
        <v>63</v>
      </c>
      <c r="C70" s="176">
        <v>59</v>
      </c>
      <c r="D70" s="179">
        <v>0.5</v>
      </c>
      <c r="E70" s="180" t="s">
        <v>192</v>
      </c>
      <c r="F70" s="70">
        <v>3081</v>
      </c>
      <c r="G70" s="176">
        <v>2818</v>
      </c>
      <c r="H70" s="184">
        <v>0.7</v>
      </c>
      <c r="I70" s="180" t="s">
        <v>240</v>
      </c>
      <c r="J70" s="182">
        <v>15474577</v>
      </c>
      <c r="K70" s="71">
        <v>19912949</v>
      </c>
      <c r="L70" s="179">
        <v>1.5</v>
      </c>
      <c r="M70" s="180">
        <v>28.7</v>
      </c>
      <c r="N70" s="99"/>
    </row>
    <row r="71" spans="1:14" ht="13.5">
      <c r="A71" s="177" t="s">
        <v>134</v>
      </c>
      <c r="B71" s="69">
        <v>25</v>
      </c>
      <c r="C71" s="176">
        <v>24</v>
      </c>
      <c r="D71" s="179">
        <v>0.2</v>
      </c>
      <c r="E71" s="180" t="s">
        <v>241</v>
      </c>
      <c r="F71" s="70">
        <v>322</v>
      </c>
      <c r="G71" s="176">
        <v>323</v>
      </c>
      <c r="H71" s="184">
        <v>0.1</v>
      </c>
      <c r="I71" s="180">
        <v>0.3</v>
      </c>
      <c r="J71" s="182">
        <v>619869</v>
      </c>
      <c r="K71" s="71">
        <v>558732</v>
      </c>
      <c r="L71" s="179">
        <v>0</v>
      </c>
      <c r="M71" s="180" t="s">
        <v>242</v>
      </c>
      <c r="N71" s="99"/>
    </row>
    <row r="72" spans="1:14" ht="13.5">
      <c r="A72" s="177" t="s">
        <v>243</v>
      </c>
      <c r="B72" s="69">
        <v>90</v>
      </c>
      <c r="C72" s="176">
        <v>81</v>
      </c>
      <c r="D72" s="179">
        <v>0.6</v>
      </c>
      <c r="E72" s="180" t="s">
        <v>244</v>
      </c>
      <c r="F72" s="70">
        <v>2010</v>
      </c>
      <c r="G72" s="176">
        <v>1967</v>
      </c>
      <c r="H72" s="184">
        <v>0.5</v>
      </c>
      <c r="I72" s="180" t="s">
        <v>225</v>
      </c>
      <c r="J72" s="182">
        <v>3548898</v>
      </c>
      <c r="K72" s="71">
        <v>4232730</v>
      </c>
      <c r="L72" s="179">
        <v>0.3</v>
      </c>
      <c r="M72" s="180">
        <v>19.3</v>
      </c>
      <c r="N72" s="99"/>
    </row>
    <row r="73" spans="1:14" ht="13.5">
      <c r="A73" s="177" t="s">
        <v>136</v>
      </c>
      <c r="B73" s="69">
        <v>26</v>
      </c>
      <c r="C73" s="176">
        <v>25</v>
      </c>
      <c r="D73" s="179">
        <v>0.2</v>
      </c>
      <c r="E73" s="180" t="s">
        <v>187</v>
      </c>
      <c r="F73" s="70">
        <v>673</v>
      </c>
      <c r="G73" s="176">
        <v>650</v>
      </c>
      <c r="H73" s="184">
        <v>0.2</v>
      </c>
      <c r="I73" s="180" t="s">
        <v>229</v>
      </c>
      <c r="J73" s="182">
        <v>2343851</v>
      </c>
      <c r="K73" s="71">
        <v>2631506</v>
      </c>
      <c r="L73" s="179">
        <v>0.2</v>
      </c>
      <c r="M73" s="180">
        <v>12.3</v>
      </c>
      <c r="N73" s="99"/>
    </row>
    <row r="74" spans="1:14" ht="13.5">
      <c r="A74" s="177" t="s">
        <v>137</v>
      </c>
      <c r="B74" s="69">
        <v>27</v>
      </c>
      <c r="C74" s="176">
        <v>27</v>
      </c>
      <c r="D74" s="179">
        <v>0.2</v>
      </c>
      <c r="E74" s="180">
        <v>0</v>
      </c>
      <c r="F74" s="70">
        <v>689</v>
      </c>
      <c r="G74" s="176">
        <v>686</v>
      </c>
      <c r="H74" s="184">
        <v>0.2</v>
      </c>
      <c r="I74" s="180" t="s">
        <v>245</v>
      </c>
      <c r="J74" s="182">
        <v>848652</v>
      </c>
      <c r="K74" s="71">
        <v>868592</v>
      </c>
      <c r="L74" s="179">
        <v>0.1</v>
      </c>
      <c r="M74" s="180">
        <v>2.3</v>
      </c>
      <c r="N74" s="99"/>
    </row>
    <row r="75" spans="1:14" ht="13.5">
      <c r="A75" s="177" t="s">
        <v>138</v>
      </c>
      <c r="B75" s="69">
        <v>32</v>
      </c>
      <c r="C75" s="176">
        <v>28</v>
      </c>
      <c r="D75" s="179">
        <v>0.2</v>
      </c>
      <c r="E75" s="180" t="s">
        <v>238</v>
      </c>
      <c r="F75" s="70">
        <v>727</v>
      </c>
      <c r="G75" s="176">
        <v>724</v>
      </c>
      <c r="H75" s="184">
        <v>0.2</v>
      </c>
      <c r="I75" s="180" t="s">
        <v>245</v>
      </c>
      <c r="J75" s="182">
        <v>997261</v>
      </c>
      <c r="K75" s="71">
        <v>976005</v>
      </c>
      <c r="L75" s="179">
        <v>0.1</v>
      </c>
      <c r="M75" s="180" t="s">
        <v>225</v>
      </c>
      <c r="N75" s="99"/>
    </row>
    <row r="76" spans="1:14" ht="13.5">
      <c r="A76" s="177" t="s">
        <v>139</v>
      </c>
      <c r="B76" s="69">
        <v>64</v>
      </c>
      <c r="C76" s="176">
        <v>64</v>
      </c>
      <c r="D76" s="179">
        <v>0.5</v>
      </c>
      <c r="E76" s="180">
        <v>0</v>
      </c>
      <c r="F76" s="70">
        <v>1688</v>
      </c>
      <c r="G76" s="176">
        <v>1848</v>
      </c>
      <c r="H76" s="184">
        <v>0.5</v>
      </c>
      <c r="I76" s="180">
        <v>9.5</v>
      </c>
      <c r="J76" s="182">
        <v>2116448</v>
      </c>
      <c r="K76" s="71">
        <v>2364951</v>
      </c>
      <c r="L76" s="179">
        <v>0.2</v>
      </c>
      <c r="M76" s="180">
        <v>11.7</v>
      </c>
      <c r="N76" s="99"/>
    </row>
    <row r="77" spans="1:14" ht="13.5">
      <c r="A77" s="177" t="s">
        <v>140</v>
      </c>
      <c r="B77" s="69">
        <v>13</v>
      </c>
      <c r="C77" s="176">
        <v>13</v>
      </c>
      <c r="D77" s="179">
        <v>0.1</v>
      </c>
      <c r="E77" s="180">
        <v>0</v>
      </c>
      <c r="F77" s="70">
        <v>135</v>
      </c>
      <c r="G77" s="176">
        <v>140</v>
      </c>
      <c r="H77" s="184">
        <v>0</v>
      </c>
      <c r="I77" s="180">
        <v>3.7</v>
      </c>
      <c r="J77" s="182">
        <v>133923</v>
      </c>
      <c r="K77" s="71">
        <v>129426</v>
      </c>
      <c r="L77" s="179">
        <v>0</v>
      </c>
      <c r="M77" s="180" t="s">
        <v>229</v>
      </c>
      <c r="N77" s="99"/>
    </row>
    <row r="78" spans="1:14" ht="13.5">
      <c r="A78" s="177" t="s">
        <v>141</v>
      </c>
      <c r="B78" s="69">
        <v>56</v>
      </c>
      <c r="C78" s="176">
        <v>52</v>
      </c>
      <c r="D78" s="179">
        <v>0.4</v>
      </c>
      <c r="E78" s="180" t="s">
        <v>216</v>
      </c>
      <c r="F78" s="70">
        <v>2661</v>
      </c>
      <c r="G78" s="176">
        <v>2572</v>
      </c>
      <c r="H78" s="184">
        <v>0.7</v>
      </c>
      <c r="I78" s="180" t="s">
        <v>246</v>
      </c>
      <c r="J78" s="182">
        <v>23726960</v>
      </c>
      <c r="K78" s="71">
        <v>24855222</v>
      </c>
      <c r="L78" s="179">
        <v>1.9</v>
      </c>
      <c r="M78" s="180">
        <v>4.8</v>
      </c>
      <c r="N78" s="99"/>
    </row>
    <row r="79" spans="1:14" ht="13.5">
      <c r="A79" s="177" t="s">
        <v>142</v>
      </c>
      <c r="B79" s="69">
        <v>56</v>
      </c>
      <c r="C79" s="176">
        <v>61</v>
      </c>
      <c r="D79" s="179">
        <v>0.5</v>
      </c>
      <c r="E79" s="180">
        <v>8.9</v>
      </c>
      <c r="F79" s="70">
        <v>2990</v>
      </c>
      <c r="G79" s="176">
        <v>2981</v>
      </c>
      <c r="H79" s="184">
        <v>0.8</v>
      </c>
      <c r="I79" s="180" t="s">
        <v>207</v>
      </c>
      <c r="J79" s="182">
        <v>22574974</v>
      </c>
      <c r="K79" s="71">
        <v>18110225</v>
      </c>
      <c r="L79" s="179">
        <v>1.4</v>
      </c>
      <c r="M79" s="180" t="s">
        <v>247</v>
      </c>
      <c r="N79" s="99"/>
    </row>
    <row r="80" spans="1:14" ht="13.5">
      <c r="A80" s="177" t="s">
        <v>143</v>
      </c>
      <c r="B80" s="69">
        <v>65</v>
      </c>
      <c r="C80" s="176">
        <v>64</v>
      </c>
      <c r="D80" s="179">
        <v>0.5</v>
      </c>
      <c r="E80" s="180" t="s">
        <v>214</v>
      </c>
      <c r="F80" s="70">
        <v>3884</v>
      </c>
      <c r="G80" s="176">
        <v>3899</v>
      </c>
      <c r="H80" s="184">
        <v>1</v>
      </c>
      <c r="I80" s="180">
        <v>0.4</v>
      </c>
      <c r="J80" s="182">
        <v>11972684</v>
      </c>
      <c r="K80" s="71">
        <v>13465471</v>
      </c>
      <c r="L80" s="179">
        <v>1</v>
      </c>
      <c r="M80" s="180">
        <v>12.5</v>
      </c>
      <c r="N80" s="99"/>
    </row>
    <row r="81" spans="1:14" ht="13.5">
      <c r="A81" s="177" t="s">
        <v>144</v>
      </c>
      <c r="B81" s="69">
        <v>90</v>
      </c>
      <c r="C81" s="176">
        <v>84</v>
      </c>
      <c r="D81" s="179">
        <v>0.7</v>
      </c>
      <c r="E81" s="180" t="s">
        <v>248</v>
      </c>
      <c r="F81" s="70">
        <v>3372</v>
      </c>
      <c r="G81" s="176">
        <v>3327</v>
      </c>
      <c r="H81" s="184">
        <v>0.8</v>
      </c>
      <c r="I81" s="180" t="s">
        <v>228</v>
      </c>
      <c r="J81" s="182">
        <v>5736989</v>
      </c>
      <c r="K81" s="71">
        <v>6366794</v>
      </c>
      <c r="L81" s="179">
        <v>0.5</v>
      </c>
      <c r="M81" s="180">
        <v>11</v>
      </c>
      <c r="N81" s="99"/>
    </row>
    <row r="82" spans="1:14" ht="13.5">
      <c r="A82" s="177" t="s">
        <v>148</v>
      </c>
      <c r="B82" s="69">
        <v>26</v>
      </c>
      <c r="C82" s="176">
        <v>23</v>
      </c>
      <c r="D82" s="179">
        <v>0.2</v>
      </c>
      <c r="E82" s="180" t="s">
        <v>226</v>
      </c>
      <c r="F82" s="70">
        <v>473</v>
      </c>
      <c r="G82" s="176">
        <v>449</v>
      </c>
      <c r="H82" s="184">
        <v>0.1</v>
      </c>
      <c r="I82" s="180" t="s">
        <v>204</v>
      </c>
      <c r="J82" s="182">
        <v>921323</v>
      </c>
      <c r="K82" s="71">
        <v>912640</v>
      </c>
      <c r="L82" s="179">
        <v>0.1</v>
      </c>
      <c r="M82" s="180" t="s">
        <v>210</v>
      </c>
      <c r="N82" s="99"/>
    </row>
    <row r="83" spans="1:14" ht="13.5">
      <c r="A83" s="177" t="s">
        <v>149</v>
      </c>
      <c r="B83" s="69">
        <v>53</v>
      </c>
      <c r="C83" s="176">
        <v>51</v>
      </c>
      <c r="D83" s="179">
        <v>0.4</v>
      </c>
      <c r="E83" s="180" t="s">
        <v>187</v>
      </c>
      <c r="F83" s="70">
        <v>1883</v>
      </c>
      <c r="G83" s="176">
        <v>2002</v>
      </c>
      <c r="H83" s="184">
        <v>0.5</v>
      </c>
      <c r="I83" s="180">
        <v>6.3</v>
      </c>
      <c r="J83" s="182">
        <v>3872023</v>
      </c>
      <c r="K83" s="71">
        <v>4533977</v>
      </c>
      <c r="L83" s="179">
        <v>0.4</v>
      </c>
      <c r="M83" s="180">
        <v>17.1</v>
      </c>
      <c r="N83" s="99"/>
    </row>
    <row r="84" spans="1:14" ht="13.5">
      <c r="A84" s="177" t="s">
        <v>153</v>
      </c>
      <c r="B84" s="69">
        <v>75</v>
      </c>
      <c r="C84" s="176">
        <v>72</v>
      </c>
      <c r="D84" s="179">
        <v>0.6</v>
      </c>
      <c r="E84" s="180" t="s">
        <v>241</v>
      </c>
      <c r="F84" s="70">
        <v>1586</v>
      </c>
      <c r="G84" s="176">
        <v>1591</v>
      </c>
      <c r="H84" s="184">
        <v>0.4</v>
      </c>
      <c r="I84" s="180">
        <v>0.3</v>
      </c>
      <c r="J84" s="182">
        <v>2400797</v>
      </c>
      <c r="K84" s="71">
        <v>2903493</v>
      </c>
      <c r="L84" s="179">
        <v>0.2</v>
      </c>
      <c r="M84" s="180">
        <v>20.9</v>
      </c>
      <c r="N84" s="99"/>
    </row>
    <row r="85" spans="1:14" ht="14.25" thickBot="1">
      <c r="A85" s="190" t="s">
        <v>154</v>
      </c>
      <c r="B85" s="75">
        <v>115</v>
      </c>
      <c r="C85" s="191">
        <v>105</v>
      </c>
      <c r="D85" s="192">
        <v>0.8</v>
      </c>
      <c r="E85" s="193" t="s">
        <v>249</v>
      </c>
      <c r="F85" s="76">
        <v>1848</v>
      </c>
      <c r="G85" s="191">
        <v>1738</v>
      </c>
      <c r="H85" s="194">
        <v>0.4</v>
      </c>
      <c r="I85" s="193" t="s">
        <v>205</v>
      </c>
      <c r="J85" s="195">
        <v>3080674</v>
      </c>
      <c r="K85" s="77">
        <v>2966462</v>
      </c>
      <c r="L85" s="192">
        <v>0.2</v>
      </c>
      <c r="M85" s="193" t="s">
        <v>250</v>
      </c>
      <c r="N85" s="99"/>
    </row>
    <row r="86" spans="1:14" ht="13.5">
      <c r="A86" s="9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2"/>
      <c r="M86" s="143"/>
      <c r="N86" s="99"/>
    </row>
    <row r="87" spans="1:14" ht="13.5">
      <c r="A87" s="93" t="s">
        <v>251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2"/>
      <c r="M87" s="143"/>
      <c r="N87" s="99"/>
    </row>
    <row r="88" spans="1:14" ht="13.5">
      <c r="A88" s="9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2"/>
      <c r="M88" s="143"/>
      <c r="N88" s="99"/>
    </row>
    <row r="89" spans="1:14" ht="13.5">
      <c r="A89" s="9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2"/>
      <c r="M89" s="143"/>
      <c r="N89" s="99"/>
    </row>
    <row r="90" spans="1:14" ht="13.5">
      <c r="A90" s="9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2"/>
      <c r="M90" s="143"/>
      <c r="N90" s="99"/>
    </row>
    <row r="91" spans="1:14" ht="13.5">
      <c r="A91" s="9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2"/>
      <c r="M91" s="143"/>
      <c r="N91" s="99"/>
    </row>
    <row r="92" spans="1:14" ht="13.5">
      <c r="A92" s="9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2"/>
      <c r="M92" s="143"/>
      <c r="N92" s="99"/>
    </row>
    <row r="93" spans="1:13" ht="13.5">
      <c r="A93" s="1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1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1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1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1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1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1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1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1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1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1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1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M105" s="16"/>
    </row>
    <row r="106" spans="1:13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M106" s="16"/>
    </row>
    <row r="107" spans="1:13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M107" s="16"/>
    </row>
    <row r="108" spans="1:13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M108" s="16"/>
    </row>
    <row r="109" spans="1:13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M109" s="16"/>
    </row>
    <row r="110" spans="1:13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M110" s="16"/>
    </row>
    <row r="111" spans="1:13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M111" s="16"/>
    </row>
    <row r="112" spans="1:13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M112" s="16"/>
    </row>
  </sheetData>
  <sheetProtection/>
  <mergeCells count="10">
    <mergeCell ref="A1:L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selection activeCell="F72" sqref="F72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8.421875" style="1" bestFit="1" customWidth="1"/>
    <col min="6" max="7" width="10.8515625" style="1" customWidth="1"/>
    <col min="8" max="8" width="9.421875" style="1" customWidth="1"/>
    <col min="9" max="9" width="8.421875" style="1" bestFit="1" customWidth="1"/>
    <col min="10" max="10" width="15.421875" style="1" bestFit="1" customWidth="1"/>
    <col min="11" max="11" width="15.7109375" style="1" customWidth="1"/>
    <col min="12" max="12" width="7.8515625" style="1" customWidth="1"/>
    <col min="13" max="13" width="8.421875" style="1" bestFit="1" customWidth="1"/>
    <col min="14" max="16384" width="9.00390625" style="1" customWidth="1"/>
  </cols>
  <sheetData>
    <row r="1" spans="1:13" ht="15">
      <c r="A1" s="292" t="s">
        <v>255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4.2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112</v>
      </c>
      <c r="K3" s="283"/>
      <c r="L3" s="283"/>
      <c r="M3" s="167"/>
      <c r="N3" s="22"/>
    </row>
    <row r="4" spans="1:14" s="4" customFormat="1" ht="13.5">
      <c r="A4" s="151"/>
      <c r="B4" s="284" t="s">
        <v>253</v>
      </c>
      <c r="C4" s="284" t="s">
        <v>254</v>
      </c>
      <c r="D4" s="152" t="s">
        <v>115</v>
      </c>
      <c r="E4" s="153" t="s">
        <v>116</v>
      </c>
      <c r="F4" s="284" t="s">
        <v>253</v>
      </c>
      <c r="G4" s="284" t="s">
        <v>254</v>
      </c>
      <c r="H4" s="152" t="s">
        <v>115</v>
      </c>
      <c r="I4" s="153" t="s">
        <v>116</v>
      </c>
      <c r="J4" s="284" t="s">
        <v>253</v>
      </c>
      <c r="K4" s="284" t="s">
        <v>254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168" t="s">
        <v>119</v>
      </c>
      <c r="E5" s="156" t="s">
        <v>119</v>
      </c>
      <c r="F5" s="291"/>
      <c r="G5" s="291"/>
      <c r="H5" s="168" t="s">
        <v>119</v>
      </c>
      <c r="I5" s="156" t="s">
        <v>119</v>
      </c>
      <c r="J5" s="291"/>
      <c r="K5" s="291"/>
      <c r="L5" s="157" t="s">
        <v>120</v>
      </c>
      <c r="M5" s="169" t="s">
        <v>119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60">
        <v>12184</v>
      </c>
      <c r="C7" s="67">
        <v>11868</v>
      </c>
      <c r="D7" s="61">
        <v>100</v>
      </c>
      <c r="E7" s="62">
        <v>-2.593565331582403</v>
      </c>
      <c r="F7" s="63">
        <v>372308</v>
      </c>
      <c r="G7" s="67">
        <v>375408</v>
      </c>
      <c r="H7" s="64">
        <v>100</v>
      </c>
      <c r="I7" s="62">
        <v>0.832643939963686</v>
      </c>
      <c r="J7" s="65">
        <v>1213933814</v>
      </c>
      <c r="K7" s="65">
        <v>1178770191</v>
      </c>
      <c r="L7" s="66">
        <v>100</v>
      </c>
      <c r="M7" s="62">
        <v>-2.896667231315792</v>
      </c>
      <c r="N7" s="99"/>
    </row>
    <row r="8" spans="1:13" s="18" customFormat="1" ht="12">
      <c r="A8" s="59" t="s">
        <v>122</v>
      </c>
      <c r="B8" s="60">
        <v>10818</v>
      </c>
      <c r="C8" s="67">
        <v>10516</v>
      </c>
      <c r="D8" s="68">
        <v>88.60802157061003</v>
      </c>
      <c r="E8" s="62">
        <v>-2.791643557034572</v>
      </c>
      <c r="F8" s="63">
        <v>325152</v>
      </c>
      <c r="G8" s="67">
        <v>324096</v>
      </c>
      <c r="H8" s="64">
        <v>86.33167114179773</v>
      </c>
      <c r="I8" s="62">
        <v>-0.3247711839385887</v>
      </c>
      <c r="J8" s="65">
        <v>1061928229</v>
      </c>
      <c r="K8" s="65">
        <v>1013648902</v>
      </c>
      <c r="L8" s="61">
        <v>85.99207120601508</v>
      </c>
      <c r="M8" s="62">
        <v>-4.546383237731972</v>
      </c>
    </row>
    <row r="9" spans="1:13" s="18" customFormat="1" ht="12">
      <c r="A9" s="59" t="s">
        <v>123</v>
      </c>
      <c r="B9" s="60">
        <v>1366</v>
      </c>
      <c r="C9" s="67">
        <v>1352</v>
      </c>
      <c r="D9" s="68">
        <v>11.391978429389956</v>
      </c>
      <c r="E9" s="62">
        <v>-1.0248901903367496</v>
      </c>
      <c r="F9" s="63">
        <v>47156</v>
      </c>
      <c r="G9" s="67">
        <v>51312</v>
      </c>
      <c r="H9" s="64">
        <v>13.668328858202274</v>
      </c>
      <c r="I9" s="62">
        <v>8.813300534396472</v>
      </c>
      <c r="J9" s="65">
        <v>152005585</v>
      </c>
      <c r="K9" s="65">
        <v>165121289</v>
      </c>
      <c r="L9" s="61">
        <v>14.007928793984917</v>
      </c>
      <c r="M9" s="62">
        <v>8.628435593336915</v>
      </c>
    </row>
    <row r="10" spans="1:13" s="18" customFormat="1" ht="12">
      <c r="A10" s="59"/>
      <c r="B10" s="60"/>
      <c r="C10" s="67"/>
      <c r="D10" s="68"/>
      <c r="E10" s="62"/>
      <c r="F10" s="63"/>
      <c r="G10" s="67"/>
      <c r="H10" s="64"/>
      <c r="I10" s="62"/>
      <c r="J10" s="65"/>
      <c r="K10" s="65"/>
      <c r="L10" s="61"/>
      <c r="M10" s="62"/>
    </row>
    <row r="11" spans="1:14" ht="13.5">
      <c r="A11" s="177" t="s">
        <v>172</v>
      </c>
      <c r="B11" s="178">
        <v>1046</v>
      </c>
      <c r="C11" s="176">
        <v>1015</v>
      </c>
      <c r="D11" s="179">
        <v>8.552409841590833</v>
      </c>
      <c r="E11" s="180">
        <v>-2.9636711281070744</v>
      </c>
      <c r="F11" s="172">
        <v>26892</v>
      </c>
      <c r="G11" s="176">
        <v>26795</v>
      </c>
      <c r="H11" s="181">
        <v>7.137567659719559</v>
      </c>
      <c r="I11" s="180">
        <v>-0.3607020675293768</v>
      </c>
      <c r="J11" s="182">
        <v>80861008</v>
      </c>
      <c r="K11" s="182">
        <v>73880796</v>
      </c>
      <c r="L11" s="179">
        <v>6.267616585835432</v>
      </c>
      <c r="M11" s="180">
        <v>-8.632358379702612</v>
      </c>
      <c r="N11" s="99"/>
    </row>
    <row r="12" spans="1:14" ht="13.5">
      <c r="A12" s="183" t="s">
        <v>173</v>
      </c>
      <c r="B12" s="69">
        <v>87</v>
      </c>
      <c r="C12" s="176">
        <v>86</v>
      </c>
      <c r="D12" s="179">
        <v>0.7246376811594203</v>
      </c>
      <c r="E12" s="180">
        <v>-1.1494252873563218</v>
      </c>
      <c r="F12" s="70">
        <v>2200</v>
      </c>
      <c r="G12" s="176">
        <v>2227</v>
      </c>
      <c r="H12" s="184">
        <v>0.5932212419554191</v>
      </c>
      <c r="I12" s="180">
        <v>1.2272727272727273</v>
      </c>
      <c r="J12" s="182">
        <v>5461489</v>
      </c>
      <c r="K12" s="71">
        <v>5439483</v>
      </c>
      <c r="L12" s="179">
        <v>0.4614540681068173</v>
      </c>
      <c r="M12" s="180">
        <v>-0.4029304096373718</v>
      </c>
      <c r="N12" s="99"/>
    </row>
    <row r="13" spans="1:14" ht="13.5">
      <c r="A13" s="183" t="s">
        <v>175</v>
      </c>
      <c r="B13" s="69">
        <v>92</v>
      </c>
      <c r="C13" s="176">
        <v>93</v>
      </c>
      <c r="D13" s="179">
        <v>0.7836198179979776</v>
      </c>
      <c r="E13" s="180">
        <v>1.0869565217391304</v>
      </c>
      <c r="F13" s="70">
        <v>5153</v>
      </c>
      <c r="G13" s="176">
        <v>4714</v>
      </c>
      <c r="H13" s="184">
        <v>1.2557004645612242</v>
      </c>
      <c r="I13" s="180">
        <v>-8.519309140306618</v>
      </c>
      <c r="J13" s="182">
        <v>27389901</v>
      </c>
      <c r="K13" s="71">
        <v>20658383</v>
      </c>
      <c r="L13" s="179">
        <v>1.7525369370321988</v>
      </c>
      <c r="M13" s="180">
        <v>-24.57664231791126</v>
      </c>
      <c r="N13" s="99"/>
    </row>
    <row r="14" spans="1:14" ht="13.5">
      <c r="A14" s="183" t="s">
        <v>178</v>
      </c>
      <c r="B14" s="69">
        <v>33</v>
      </c>
      <c r="C14" s="176">
        <v>34</v>
      </c>
      <c r="D14" s="179">
        <v>0.28648466464442196</v>
      </c>
      <c r="E14" s="180">
        <v>3.0303030303030303</v>
      </c>
      <c r="F14" s="70">
        <v>674</v>
      </c>
      <c r="G14" s="176">
        <v>710</v>
      </c>
      <c r="H14" s="184">
        <v>0.18912756254528407</v>
      </c>
      <c r="I14" s="180">
        <v>5.341246290801187</v>
      </c>
      <c r="J14" s="182">
        <v>709032</v>
      </c>
      <c r="K14" s="71">
        <v>829760</v>
      </c>
      <c r="L14" s="179">
        <v>0.07039200739340719</v>
      </c>
      <c r="M14" s="180">
        <v>17.02715815365174</v>
      </c>
      <c r="N14" s="99"/>
    </row>
    <row r="15" spans="1:14" ht="13.5">
      <c r="A15" s="183" t="s">
        <v>182</v>
      </c>
      <c r="B15" s="69">
        <v>85</v>
      </c>
      <c r="C15" s="176">
        <v>83</v>
      </c>
      <c r="D15" s="179">
        <v>0.6993596225143242</v>
      </c>
      <c r="E15" s="180">
        <v>-2.3529411764705883</v>
      </c>
      <c r="F15" s="70">
        <v>2701</v>
      </c>
      <c r="G15" s="176">
        <v>2573</v>
      </c>
      <c r="H15" s="184">
        <v>0.6853876315901632</v>
      </c>
      <c r="I15" s="180">
        <v>-4.7389855609033695</v>
      </c>
      <c r="J15" s="182">
        <v>4536927</v>
      </c>
      <c r="K15" s="71">
        <v>3226923</v>
      </c>
      <c r="L15" s="179">
        <v>0.273753359614775</v>
      </c>
      <c r="M15" s="180">
        <v>-28.87425784016362</v>
      </c>
      <c r="N15" s="99"/>
    </row>
    <row r="16" spans="1:14" ht="13.5">
      <c r="A16" s="183" t="s">
        <v>185</v>
      </c>
      <c r="B16" s="69">
        <v>64</v>
      </c>
      <c r="C16" s="176">
        <v>60</v>
      </c>
      <c r="D16" s="179">
        <v>0.5055611729019212</v>
      </c>
      <c r="E16" s="180">
        <v>-6.25</v>
      </c>
      <c r="F16" s="70">
        <v>1510</v>
      </c>
      <c r="G16" s="176">
        <v>1444</v>
      </c>
      <c r="H16" s="184">
        <v>0.38464816945829605</v>
      </c>
      <c r="I16" s="180">
        <v>-4.370860927152318</v>
      </c>
      <c r="J16" s="182">
        <v>2875736</v>
      </c>
      <c r="K16" s="71">
        <v>2902939</v>
      </c>
      <c r="L16" s="179">
        <v>0.24626844334579884</v>
      </c>
      <c r="M16" s="180">
        <v>0.945949141367636</v>
      </c>
      <c r="N16" s="99"/>
    </row>
    <row r="17" spans="1:14" ht="13.5">
      <c r="A17" s="183" t="s">
        <v>188</v>
      </c>
      <c r="B17" s="69">
        <v>117</v>
      </c>
      <c r="C17" s="176">
        <v>119</v>
      </c>
      <c r="D17" s="179">
        <v>1.0026963262554769</v>
      </c>
      <c r="E17" s="180">
        <v>1.7094017094017095</v>
      </c>
      <c r="F17" s="70">
        <v>2592</v>
      </c>
      <c r="G17" s="176">
        <v>2837</v>
      </c>
      <c r="H17" s="184">
        <v>0.7557111196351702</v>
      </c>
      <c r="I17" s="180">
        <v>9.452160493827162</v>
      </c>
      <c r="J17" s="182">
        <v>6706543</v>
      </c>
      <c r="K17" s="71">
        <v>6914153</v>
      </c>
      <c r="L17" s="179">
        <v>0.5865564851223829</v>
      </c>
      <c r="M17" s="180">
        <v>3.0956336222700727</v>
      </c>
      <c r="N17" s="99"/>
    </row>
    <row r="18" spans="1:14" ht="13.5">
      <c r="A18" s="183" t="s">
        <v>189</v>
      </c>
      <c r="B18" s="69">
        <v>37</v>
      </c>
      <c r="C18" s="176">
        <v>35</v>
      </c>
      <c r="D18" s="179">
        <v>0.2949106841927873</v>
      </c>
      <c r="E18" s="180">
        <v>-5.405405405405405</v>
      </c>
      <c r="F18" s="70">
        <v>576</v>
      </c>
      <c r="G18" s="176">
        <v>583</v>
      </c>
      <c r="H18" s="184">
        <v>0.1552977027660572</v>
      </c>
      <c r="I18" s="180">
        <v>1.215277777777778</v>
      </c>
      <c r="J18" s="182">
        <v>971849</v>
      </c>
      <c r="K18" s="71">
        <v>904306</v>
      </c>
      <c r="L18" s="179">
        <v>0.07671605601366958</v>
      </c>
      <c r="M18" s="180">
        <v>-6.949947985746757</v>
      </c>
      <c r="N18" s="99"/>
    </row>
    <row r="19" spans="1:14" ht="13.5">
      <c r="A19" s="183" t="s">
        <v>193</v>
      </c>
      <c r="B19" s="69">
        <v>122</v>
      </c>
      <c r="C19" s="176">
        <v>110</v>
      </c>
      <c r="D19" s="179">
        <v>0.9268621503201888</v>
      </c>
      <c r="E19" s="180">
        <v>-9.836065573770492</v>
      </c>
      <c r="F19" s="70">
        <v>2621</v>
      </c>
      <c r="G19" s="176">
        <v>2659</v>
      </c>
      <c r="H19" s="184">
        <v>0.7082960405745217</v>
      </c>
      <c r="I19" s="180">
        <v>1.4498283098054179</v>
      </c>
      <c r="J19" s="182">
        <v>7782298</v>
      </c>
      <c r="K19" s="71">
        <v>7849297</v>
      </c>
      <c r="L19" s="179">
        <v>0.6658886575118695</v>
      </c>
      <c r="M19" s="180">
        <v>0.8609153748674235</v>
      </c>
      <c r="N19" s="99"/>
    </row>
    <row r="20" spans="1:14" ht="13.5">
      <c r="A20" s="183" t="s">
        <v>195</v>
      </c>
      <c r="B20" s="69">
        <v>80</v>
      </c>
      <c r="C20" s="176">
        <v>78</v>
      </c>
      <c r="D20" s="179">
        <v>0.6572295247724975</v>
      </c>
      <c r="E20" s="180">
        <v>-2.5</v>
      </c>
      <c r="F20" s="70">
        <v>950</v>
      </c>
      <c r="G20" s="176">
        <v>950</v>
      </c>
      <c r="H20" s="184">
        <v>0.2530580062225632</v>
      </c>
      <c r="I20" s="180">
        <v>0</v>
      </c>
      <c r="J20" s="182">
        <v>1815408</v>
      </c>
      <c r="K20" s="71">
        <v>1809100</v>
      </c>
      <c r="L20" s="179">
        <v>0.15347351110611857</v>
      </c>
      <c r="M20" s="180">
        <v>-0.3474701003851476</v>
      </c>
      <c r="N20" s="99"/>
    </row>
    <row r="21" spans="1:14" ht="13.5">
      <c r="A21" s="183" t="s">
        <v>196</v>
      </c>
      <c r="B21" s="69">
        <v>329</v>
      </c>
      <c r="C21" s="176">
        <v>317</v>
      </c>
      <c r="D21" s="179">
        <v>2.6710481968318165</v>
      </c>
      <c r="E21" s="180">
        <v>-3.64741641337386</v>
      </c>
      <c r="F21" s="70">
        <v>7915</v>
      </c>
      <c r="G21" s="176">
        <v>8098</v>
      </c>
      <c r="H21" s="184">
        <v>2.1571197204108596</v>
      </c>
      <c r="I21" s="180">
        <v>2.3120656980416934</v>
      </c>
      <c r="J21" s="182">
        <v>22611825</v>
      </c>
      <c r="K21" s="71">
        <v>23346452</v>
      </c>
      <c r="L21" s="179">
        <v>1.9805770605883941</v>
      </c>
      <c r="M21" s="180">
        <v>3.248862044527587</v>
      </c>
      <c r="N21" s="99"/>
    </row>
    <row r="22" spans="1:14" ht="13.5">
      <c r="A22" s="177" t="s">
        <v>70</v>
      </c>
      <c r="B22" s="69">
        <v>486</v>
      </c>
      <c r="C22" s="176">
        <v>489</v>
      </c>
      <c r="D22" s="179">
        <v>4.120323559150657</v>
      </c>
      <c r="E22" s="180">
        <v>0.6172839506172839</v>
      </c>
      <c r="F22" s="70">
        <v>22332</v>
      </c>
      <c r="G22" s="176">
        <v>22200</v>
      </c>
      <c r="H22" s="184">
        <v>5.913566040148319</v>
      </c>
      <c r="I22" s="180">
        <v>-0.5910800644814616</v>
      </c>
      <c r="J22" s="182">
        <v>89955999</v>
      </c>
      <c r="K22" s="71">
        <v>103128113</v>
      </c>
      <c r="L22" s="179">
        <v>8.74878867716464</v>
      </c>
      <c r="M22" s="180">
        <v>14.642841107239551</v>
      </c>
      <c r="N22" s="99"/>
    </row>
    <row r="23" spans="1:14" ht="13.5">
      <c r="A23" s="177" t="s">
        <v>71</v>
      </c>
      <c r="B23" s="69">
        <v>310</v>
      </c>
      <c r="C23" s="176">
        <v>304</v>
      </c>
      <c r="D23" s="179">
        <v>2.561509942703067</v>
      </c>
      <c r="E23" s="180">
        <v>-1.935483870967742</v>
      </c>
      <c r="F23" s="70">
        <v>15059</v>
      </c>
      <c r="G23" s="176">
        <v>13659</v>
      </c>
      <c r="H23" s="184">
        <v>3.6384413757831484</v>
      </c>
      <c r="I23" s="180">
        <v>-9.296766053522811</v>
      </c>
      <c r="J23" s="182">
        <v>90811235</v>
      </c>
      <c r="K23" s="71">
        <v>79734731</v>
      </c>
      <c r="L23" s="179">
        <v>6.764230348610843</v>
      </c>
      <c r="M23" s="180">
        <v>-12.197283739176106</v>
      </c>
      <c r="N23" s="99"/>
    </row>
    <row r="24" spans="1:14" ht="13.5">
      <c r="A24" s="177" t="s">
        <v>72</v>
      </c>
      <c r="B24" s="69">
        <v>1546</v>
      </c>
      <c r="C24" s="176">
        <v>1486</v>
      </c>
      <c r="D24" s="179">
        <v>12.521065048870913</v>
      </c>
      <c r="E24" s="180">
        <v>-3.8809831824062093</v>
      </c>
      <c r="F24" s="70">
        <v>22260</v>
      </c>
      <c r="G24" s="176">
        <v>22242</v>
      </c>
      <c r="H24" s="184">
        <v>5.924753867791843</v>
      </c>
      <c r="I24" s="180">
        <v>-0.08086253369272238</v>
      </c>
      <c r="J24" s="182">
        <v>43484501</v>
      </c>
      <c r="K24" s="71">
        <v>43933843</v>
      </c>
      <c r="L24" s="179">
        <v>3.7270914496683267</v>
      </c>
      <c r="M24" s="180">
        <v>1.03333829218829</v>
      </c>
      <c r="N24" s="99"/>
    </row>
    <row r="25" spans="1:14" ht="13.5">
      <c r="A25" s="177" t="s">
        <v>73</v>
      </c>
      <c r="B25" s="69">
        <v>227</v>
      </c>
      <c r="C25" s="176">
        <v>214</v>
      </c>
      <c r="D25" s="179">
        <v>1.8031681833501856</v>
      </c>
      <c r="E25" s="180">
        <v>-5.726872246696035</v>
      </c>
      <c r="F25" s="70">
        <v>8045</v>
      </c>
      <c r="G25" s="176">
        <v>8608</v>
      </c>
      <c r="H25" s="184">
        <v>2.292971913225078</v>
      </c>
      <c r="I25" s="180">
        <v>6.998135487880671</v>
      </c>
      <c r="J25" s="182">
        <v>22604533</v>
      </c>
      <c r="K25" s="71">
        <v>23483266</v>
      </c>
      <c r="L25" s="179">
        <v>1.992183563793564</v>
      </c>
      <c r="M25" s="180">
        <v>3.887419395039039</v>
      </c>
      <c r="N25" s="99"/>
    </row>
    <row r="26" spans="1:14" ht="13.5">
      <c r="A26" s="177" t="s">
        <v>74</v>
      </c>
      <c r="B26" s="69">
        <v>171</v>
      </c>
      <c r="C26" s="176">
        <v>165</v>
      </c>
      <c r="D26" s="179">
        <v>1.3902932254802831</v>
      </c>
      <c r="E26" s="180">
        <v>-3.508771929824561</v>
      </c>
      <c r="F26" s="70">
        <v>5506</v>
      </c>
      <c r="G26" s="176">
        <v>5105</v>
      </c>
      <c r="H26" s="184">
        <v>1.359853812385458</v>
      </c>
      <c r="I26" s="180">
        <v>-7.28296403922993</v>
      </c>
      <c r="J26" s="182">
        <v>13291022</v>
      </c>
      <c r="K26" s="71">
        <v>12239694</v>
      </c>
      <c r="L26" s="179">
        <v>1.0383443773392806</v>
      </c>
      <c r="M26" s="180">
        <v>-7.9100613933225</v>
      </c>
      <c r="N26" s="99"/>
    </row>
    <row r="27" spans="1:14" ht="13.5">
      <c r="A27" s="177" t="s">
        <v>75</v>
      </c>
      <c r="B27" s="69">
        <v>261</v>
      </c>
      <c r="C27" s="176">
        <v>259</v>
      </c>
      <c r="D27" s="179">
        <v>2.182339063026626</v>
      </c>
      <c r="E27" s="180">
        <v>-0.7662835249042145</v>
      </c>
      <c r="F27" s="70">
        <v>7961</v>
      </c>
      <c r="G27" s="176">
        <v>8513</v>
      </c>
      <c r="H27" s="184">
        <v>2.2676661126028215</v>
      </c>
      <c r="I27" s="180">
        <v>6.933802286144957</v>
      </c>
      <c r="J27" s="182">
        <v>14984733</v>
      </c>
      <c r="K27" s="71">
        <v>16114567</v>
      </c>
      <c r="L27" s="179">
        <v>1.367066042476807</v>
      </c>
      <c r="M27" s="180">
        <v>7.539900777678188</v>
      </c>
      <c r="N27" s="99"/>
    </row>
    <row r="28" spans="1:14" ht="13.5">
      <c r="A28" s="177" t="s">
        <v>76</v>
      </c>
      <c r="B28" s="69">
        <v>126</v>
      </c>
      <c r="C28" s="176">
        <v>122</v>
      </c>
      <c r="D28" s="179">
        <v>1.027974384900573</v>
      </c>
      <c r="E28" s="180">
        <v>-3.1746031746031744</v>
      </c>
      <c r="F28" s="70">
        <v>4679</v>
      </c>
      <c r="G28" s="176">
        <v>4868</v>
      </c>
      <c r="H28" s="184">
        <v>1.2967224992541448</v>
      </c>
      <c r="I28" s="180">
        <v>4.039324642017525</v>
      </c>
      <c r="J28" s="182">
        <v>16540971</v>
      </c>
      <c r="K28" s="71">
        <v>17877776</v>
      </c>
      <c r="L28" s="179">
        <v>1.5166464283282848</v>
      </c>
      <c r="M28" s="180">
        <v>8.08178068869113</v>
      </c>
      <c r="N28" s="99"/>
    </row>
    <row r="29" spans="1:14" ht="13.5">
      <c r="A29" s="177" t="s">
        <v>77</v>
      </c>
      <c r="B29" s="69">
        <v>295</v>
      </c>
      <c r="C29" s="176">
        <v>309</v>
      </c>
      <c r="D29" s="179">
        <v>2.6036400404448936</v>
      </c>
      <c r="E29" s="180">
        <v>4.745762711864407</v>
      </c>
      <c r="F29" s="70">
        <v>12328</v>
      </c>
      <c r="G29" s="176">
        <v>12719</v>
      </c>
      <c r="H29" s="184">
        <v>3.388047138047138</v>
      </c>
      <c r="I29" s="180">
        <v>3.171641791044776</v>
      </c>
      <c r="J29" s="182">
        <v>30179843</v>
      </c>
      <c r="K29" s="71">
        <v>34585612</v>
      </c>
      <c r="L29" s="179">
        <v>2.934041958650106</v>
      </c>
      <c r="M29" s="180">
        <v>14.59838276826026</v>
      </c>
      <c r="N29" s="99"/>
    </row>
    <row r="30" spans="1:14" ht="13.5">
      <c r="A30" s="177" t="s">
        <v>78</v>
      </c>
      <c r="B30" s="69">
        <v>158</v>
      </c>
      <c r="C30" s="176">
        <v>155</v>
      </c>
      <c r="D30" s="179">
        <v>1.3060330299966294</v>
      </c>
      <c r="E30" s="180">
        <v>-1.89873417721519</v>
      </c>
      <c r="F30" s="70">
        <v>6323</v>
      </c>
      <c r="G30" s="176">
        <v>7034</v>
      </c>
      <c r="H30" s="184">
        <v>1.873694753441589</v>
      </c>
      <c r="I30" s="180">
        <v>11.244662343824134</v>
      </c>
      <c r="J30" s="182">
        <v>33003560</v>
      </c>
      <c r="K30" s="71">
        <v>32325884</v>
      </c>
      <c r="L30" s="179">
        <v>2.7423397916583387</v>
      </c>
      <c r="M30" s="180">
        <v>-2.053342124304166</v>
      </c>
      <c r="N30" s="99"/>
    </row>
    <row r="31" spans="1:14" ht="13.5">
      <c r="A31" s="177" t="s">
        <v>79</v>
      </c>
      <c r="B31" s="69">
        <v>135</v>
      </c>
      <c r="C31" s="176">
        <v>137</v>
      </c>
      <c r="D31" s="179">
        <v>1.1543646781260533</v>
      </c>
      <c r="E31" s="180">
        <v>1.4814814814814816</v>
      </c>
      <c r="F31" s="70">
        <v>7217</v>
      </c>
      <c r="G31" s="176">
        <v>6958</v>
      </c>
      <c r="H31" s="184">
        <v>1.8534501129437837</v>
      </c>
      <c r="I31" s="180">
        <v>-3.5887487875848687</v>
      </c>
      <c r="J31" s="182">
        <v>17527341</v>
      </c>
      <c r="K31" s="71">
        <v>17242536</v>
      </c>
      <c r="L31" s="179">
        <v>1.4627563652057096</v>
      </c>
      <c r="M31" s="180">
        <v>-1.6249184631028746</v>
      </c>
      <c r="N31" s="99"/>
    </row>
    <row r="32" spans="1:13" s="22" customFormat="1" ht="12">
      <c r="A32" s="177" t="s">
        <v>80</v>
      </c>
      <c r="B32" s="69">
        <v>262</v>
      </c>
      <c r="C32" s="72">
        <v>243</v>
      </c>
      <c r="D32" s="179">
        <v>2.0475227502527806</v>
      </c>
      <c r="E32" s="180">
        <v>-7.251908396946565</v>
      </c>
      <c r="F32" s="70">
        <v>5861</v>
      </c>
      <c r="G32" s="72">
        <v>5644</v>
      </c>
      <c r="H32" s="184">
        <v>1.5034309338106806</v>
      </c>
      <c r="I32" s="180">
        <v>-3.7024398566797476</v>
      </c>
      <c r="J32" s="182">
        <v>14648679</v>
      </c>
      <c r="K32" s="71">
        <v>14596177</v>
      </c>
      <c r="L32" s="179">
        <v>1.238254675206662</v>
      </c>
      <c r="M32" s="180">
        <v>-0.35840774447989476</v>
      </c>
    </row>
    <row r="33" spans="1:14" ht="13.5">
      <c r="A33" s="177" t="s">
        <v>81</v>
      </c>
      <c r="B33" s="69">
        <v>183</v>
      </c>
      <c r="C33" s="176">
        <v>178</v>
      </c>
      <c r="D33" s="179">
        <v>1.4998314796090328</v>
      </c>
      <c r="E33" s="180">
        <v>-2.73224043715847</v>
      </c>
      <c r="F33" s="70">
        <v>17697</v>
      </c>
      <c r="G33" s="176">
        <v>16200</v>
      </c>
      <c r="H33" s="184">
        <v>4.31530494821634</v>
      </c>
      <c r="I33" s="180">
        <v>-8.459060857772503</v>
      </c>
      <c r="J33" s="182">
        <v>107388663</v>
      </c>
      <c r="K33" s="71">
        <v>86724645</v>
      </c>
      <c r="L33" s="179">
        <v>7.357213955879548</v>
      </c>
      <c r="M33" s="180">
        <v>-19.242271411834228</v>
      </c>
      <c r="N33" s="99"/>
    </row>
    <row r="34" spans="1:14" ht="13.5">
      <c r="A34" s="177" t="s">
        <v>82</v>
      </c>
      <c r="B34" s="69">
        <v>169</v>
      </c>
      <c r="C34" s="176">
        <v>163</v>
      </c>
      <c r="D34" s="179">
        <v>1.3734411863835525</v>
      </c>
      <c r="E34" s="180">
        <v>-3.5502958579881656</v>
      </c>
      <c r="F34" s="70">
        <v>6096</v>
      </c>
      <c r="G34" s="176">
        <v>5894</v>
      </c>
      <c r="H34" s="184">
        <v>1.570025145974513</v>
      </c>
      <c r="I34" s="180">
        <v>-3.3136482939632548</v>
      </c>
      <c r="J34" s="182">
        <v>25281180</v>
      </c>
      <c r="K34" s="71">
        <v>24259694</v>
      </c>
      <c r="L34" s="179">
        <v>2.0580511948151226</v>
      </c>
      <c r="M34" s="180">
        <v>-4.040499691865649</v>
      </c>
      <c r="N34" s="99"/>
    </row>
    <row r="35" spans="1:14" ht="13.5">
      <c r="A35" s="177" t="s">
        <v>83</v>
      </c>
      <c r="B35" s="69">
        <v>180</v>
      </c>
      <c r="C35" s="176">
        <v>179</v>
      </c>
      <c r="D35" s="179">
        <v>1.508257499157398</v>
      </c>
      <c r="E35" s="180">
        <v>-0.5555555555555556</v>
      </c>
      <c r="F35" s="70">
        <v>6396</v>
      </c>
      <c r="G35" s="176">
        <v>6303</v>
      </c>
      <c r="H35" s="184">
        <v>1.6789732770745427</v>
      </c>
      <c r="I35" s="180">
        <v>-1.454033771106942</v>
      </c>
      <c r="J35" s="182">
        <v>19566765</v>
      </c>
      <c r="K35" s="71">
        <v>17748366</v>
      </c>
      <c r="L35" s="179">
        <v>1.5056680373757432</v>
      </c>
      <c r="M35" s="180">
        <v>-9.293304232968506</v>
      </c>
      <c r="N35" s="99"/>
    </row>
    <row r="36" spans="1:14" ht="13.5">
      <c r="A36" s="177" t="s">
        <v>84</v>
      </c>
      <c r="B36" s="69">
        <v>288</v>
      </c>
      <c r="C36" s="176">
        <v>275</v>
      </c>
      <c r="D36" s="179">
        <v>2.3171553758004717</v>
      </c>
      <c r="E36" s="180">
        <v>-4.513888888888888</v>
      </c>
      <c r="F36" s="70">
        <v>14663</v>
      </c>
      <c r="G36" s="176">
        <v>13953</v>
      </c>
      <c r="H36" s="184">
        <v>3.7167561692878146</v>
      </c>
      <c r="I36" s="180">
        <v>-4.8421196208142945</v>
      </c>
      <c r="J36" s="182">
        <v>65935574</v>
      </c>
      <c r="K36" s="71">
        <v>44105656</v>
      </c>
      <c r="L36" s="179">
        <v>3.7416670642632495</v>
      </c>
      <c r="M36" s="180">
        <v>-33.107951710559156</v>
      </c>
      <c r="N36" s="99"/>
    </row>
    <row r="37" spans="1:14" ht="13.5">
      <c r="A37" s="177" t="s">
        <v>85</v>
      </c>
      <c r="B37" s="69">
        <v>241</v>
      </c>
      <c r="C37" s="176">
        <v>237</v>
      </c>
      <c r="D37" s="179">
        <v>1.9969666329625886</v>
      </c>
      <c r="E37" s="180">
        <v>-1.6597510373443984</v>
      </c>
      <c r="F37" s="70">
        <v>11142</v>
      </c>
      <c r="G37" s="176">
        <v>11619</v>
      </c>
      <c r="H37" s="184">
        <v>3.0950326045262755</v>
      </c>
      <c r="I37" s="180">
        <v>4.281098546042003</v>
      </c>
      <c r="J37" s="182">
        <v>38700074</v>
      </c>
      <c r="K37" s="71">
        <v>35773792</v>
      </c>
      <c r="L37" s="179">
        <v>3.0348402320601267</v>
      </c>
      <c r="M37" s="180">
        <v>-7.561437737819313</v>
      </c>
      <c r="N37" s="99"/>
    </row>
    <row r="38" spans="1:14" ht="13.5">
      <c r="A38" s="177" t="s">
        <v>86</v>
      </c>
      <c r="B38" s="69">
        <v>464</v>
      </c>
      <c r="C38" s="176">
        <v>462</v>
      </c>
      <c r="D38" s="179">
        <v>3.8928210313447926</v>
      </c>
      <c r="E38" s="180">
        <v>-0.43103448275862066</v>
      </c>
      <c r="F38" s="70">
        <v>12920</v>
      </c>
      <c r="G38" s="176">
        <v>12908</v>
      </c>
      <c r="H38" s="184">
        <v>3.4383923624429955</v>
      </c>
      <c r="I38" s="180">
        <v>-0.09287925696594426</v>
      </c>
      <c r="J38" s="182">
        <v>39122537</v>
      </c>
      <c r="K38" s="71">
        <v>41663011</v>
      </c>
      <c r="L38" s="179">
        <v>3.5344472839659717</v>
      </c>
      <c r="M38" s="180">
        <v>6.493633068837024</v>
      </c>
      <c r="N38" s="99"/>
    </row>
    <row r="39" spans="1:14" ht="13.5">
      <c r="A39" s="177" t="s">
        <v>87</v>
      </c>
      <c r="B39" s="69">
        <v>445</v>
      </c>
      <c r="C39" s="176">
        <v>419</v>
      </c>
      <c r="D39" s="179">
        <v>3.5305021907650826</v>
      </c>
      <c r="E39" s="180">
        <v>-5.842696629213483</v>
      </c>
      <c r="F39" s="70">
        <v>9201</v>
      </c>
      <c r="G39" s="176">
        <v>9453</v>
      </c>
      <c r="H39" s="184">
        <v>2.5180603503388315</v>
      </c>
      <c r="I39" s="180">
        <v>2.7388327355722204</v>
      </c>
      <c r="J39" s="182">
        <v>21127050</v>
      </c>
      <c r="K39" s="71">
        <v>20666370</v>
      </c>
      <c r="L39" s="179">
        <v>1.7532145076105</v>
      </c>
      <c r="M39" s="180">
        <v>-2.180522126846862</v>
      </c>
      <c r="N39" s="99"/>
    </row>
    <row r="40" spans="1:14" ht="13.5">
      <c r="A40" s="177" t="s">
        <v>88</v>
      </c>
      <c r="B40" s="69">
        <v>61</v>
      </c>
      <c r="C40" s="176">
        <v>59</v>
      </c>
      <c r="D40" s="179">
        <v>0.49713515335355574</v>
      </c>
      <c r="E40" s="180">
        <v>-3.278688524590164</v>
      </c>
      <c r="F40" s="70">
        <v>3307</v>
      </c>
      <c r="G40" s="176">
        <v>3306</v>
      </c>
      <c r="H40" s="184">
        <v>0.8806418616545199</v>
      </c>
      <c r="I40" s="180">
        <v>-0.03023888720895071</v>
      </c>
      <c r="J40" s="182">
        <v>12190757</v>
      </c>
      <c r="K40" s="71">
        <v>11600098</v>
      </c>
      <c r="L40" s="179">
        <v>0.9840847765380929</v>
      </c>
      <c r="M40" s="180">
        <v>-4.845138000864098</v>
      </c>
      <c r="N40" s="99"/>
    </row>
    <row r="41" spans="1:14" ht="13.5">
      <c r="A41" s="41" t="s">
        <v>89</v>
      </c>
      <c r="B41" s="54">
        <v>524</v>
      </c>
      <c r="C41" s="185">
        <v>510</v>
      </c>
      <c r="D41" s="186">
        <v>4.29726996966633</v>
      </c>
      <c r="E41" s="187">
        <v>-2.6717557251908395</v>
      </c>
      <c r="F41" s="56">
        <v>11155</v>
      </c>
      <c r="G41" s="185">
        <v>10578</v>
      </c>
      <c r="H41" s="164">
        <v>2.817734305076077</v>
      </c>
      <c r="I41" s="187">
        <v>-5.172568354997758</v>
      </c>
      <c r="J41" s="188">
        <v>22067769</v>
      </c>
      <c r="K41" s="73">
        <v>18345269</v>
      </c>
      <c r="L41" s="186">
        <v>1.5563058126229796</v>
      </c>
      <c r="M41" s="187">
        <v>-16.868492687230866</v>
      </c>
      <c r="N41" s="99"/>
    </row>
    <row r="42" spans="1:14" ht="13.5">
      <c r="A42" s="177" t="s">
        <v>90</v>
      </c>
      <c r="B42" s="69">
        <v>306</v>
      </c>
      <c r="C42" s="176">
        <v>279</v>
      </c>
      <c r="D42" s="179">
        <v>2.3508594539939334</v>
      </c>
      <c r="E42" s="180">
        <v>-8.823529411764707</v>
      </c>
      <c r="F42" s="70">
        <v>11484</v>
      </c>
      <c r="G42" s="176">
        <v>11063</v>
      </c>
      <c r="H42" s="184">
        <v>2.946927076673912</v>
      </c>
      <c r="I42" s="180">
        <v>-3.6659700452803903</v>
      </c>
      <c r="J42" s="182">
        <v>38724135</v>
      </c>
      <c r="K42" s="71">
        <v>33197608</v>
      </c>
      <c r="L42" s="179">
        <v>2.8162917804900616</v>
      </c>
      <c r="M42" s="180">
        <v>-14.27153117816576</v>
      </c>
      <c r="N42" s="99"/>
    </row>
    <row r="43" spans="1:14" ht="13.5">
      <c r="A43" s="177" t="s">
        <v>92</v>
      </c>
      <c r="B43" s="69">
        <v>183</v>
      </c>
      <c r="C43" s="176">
        <v>175</v>
      </c>
      <c r="D43" s="179">
        <v>1.4745534209639366</v>
      </c>
      <c r="E43" s="180">
        <v>-4.371584699453552</v>
      </c>
      <c r="F43" s="70">
        <v>4241</v>
      </c>
      <c r="G43" s="176">
        <v>4090</v>
      </c>
      <c r="H43" s="184">
        <v>1.0894813110002983</v>
      </c>
      <c r="I43" s="180">
        <v>-3.5604810186276823</v>
      </c>
      <c r="J43" s="182">
        <v>9091157</v>
      </c>
      <c r="K43" s="71">
        <v>9173218</v>
      </c>
      <c r="L43" s="179">
        <v>0.7782024070542517</v>
      </c>
      <c r="M43" s="180">
        <v>0.9026463848330856</v>
      </c>
      <c r="N43" s="99"/>
    </row>
    <row r="44" spans="1:14" ht="13.5">
      <c r="A44" s="177" t="s">
        <v>93</v>
      </c>
      <c r="B44" s="69">
        <v>89</v>
      </c>
      <c r="C44" s="176">
        <v>82</v>
      </c>
      <c r="D44" s="179">
        <v>0.6909336029659588</v>
      </c>
      <c r="E44" s="180">
        <v>-7.865168539325842</v>
      </c>
      <c r="F44" s="70">
        <v>1320</v>
      </c>
      <c r="G44" s="176">
        <v>1202</v>
      </c>
      <c r="H44" s="184">
        <v>0.3201849720837062</v>
      </c>
      <c r="I44" s="180">
        <v>-8.93939393939394</v>
      </c>
      <c r="J44" s="182">
        <v>2038538</v>
      </c>
      <c r="K44" s="71">
        <v>1889877</v>
      </c>
      <c r="L44" s="179">
        <v>0.16032616148841855</v>
      </c>
      <c r="M44" s="180">
        <v>-7.2925302349036425</v>
      </c>
      <c r="N44" s="99"/>
    </row>
    <row r="45" spans="1:14" ht="13.5">
      <c r="A45" s="177" t="s">
        <v>94</v>
      </c>
      <c r="B45" s="69">
        <v>76</v>
      </c>
      <c r="C45" s="176">
        <v>69</v>
      </c>
      <c r="D45" s="179">
        <v>0.5813953488372093</v>
      </c>
      <c r="E45" s="180">
        <v>-9.210526315789473</v>
      </c>
      <c r="F45" s="70">
        <v>1349</v>
      </c>
      <c r="G45" s="176">
        <v>1312</v>
      </c>
      <c r="H45" s="184">
        <v>0.3494864254357925</v>
      </c>
      <c r="I45" s="180">
        <v>-2.742772424017791</v>
      </c>
      <c r="J45" s="182">
        <v>2340791</v>
      </c>
      <c r="K45" s="71">
        <v>2925975</v>
      </c>
      <c r="L45" s="179">
        <v>0.24822268346621265</v>
      </c>
      <c r="M45" s="180">
        <v>24.999412591726472</v>
      </c>
      <c r="N45" s="99"/>
    </row>
    <row r="46" spans="1:14" ht="13.5">
      <c r="A46" s="177" t="s">
        <v>95</v>
      </c>
      <c r="B46" s="69">
        <v>207</v>
      </c>
      <c r="C46" s="176">
        <v>203</v>
      </c>
      <c r="D46" s="179">
        <v>1.7104819683181665</v>
      </c>
      <c r="E46" s="180">
        <v>-1.932367149758454</v>
      </c>
      <c r="F46" s="70">
        <v>4459</v>
      </c>
      <c r="G46" s="176">
        <v>5468</v>
      </c>
      <c r="H46" s="184">
        <v>1.4565486084473425</v>
      </c>
      <c r="I46" s="180">
        <v>22.628392016147117</v>
      </c>
      <c r="J46" s="182">
        <v>9168197</v>
      </c>
      <c r="K46" s="71">
        <v>11578922</v>
      </c>
      <c r="L46" s="179">
        <v>0.9822883279884365</v>
      </c>
      <c r="M46" s="180">
        <v>26.294428446509166</v>
      </c>
      <c r="N46" s="99"/>
    </row>
    <row r="47" spans="1:14" ht="13.5">
      <c r="A47" s="177" t="s">
        <v>96</v>
      </c>
      <c r="B47" s="69">
        <v>95</v>
      </c>
      <c r="C47" s="176">
        <v>91</v>
      </c>
      <c r="D47" s="179">
        <v>0.766767778901247</v>
      </c>
      <c r="E47" s="180">
        <v>-4.2105263157894735</v>
      </c>
      <c r="F47" s="70">
        <v>3855</v>
      </c>
      <c r="G47" s="176">
        <v>4115</v>
      </c>
      <c r="H47" s="184">
        <v>1.0961407322166816</v>
      </c>
      <c r="I47" s="180">
        <v>6.744487678339818</v>
      </c>
      <c r="J47" s="182">
        <v>10978416</v>
      </c>
      <c r="K47" s="71">
        <v>11695300</v>
      </c>
      <c r="L47" s="179">
        <v>0.9921611599355417</v>
      </c>
      <c r="M47" s="180">
        <v>6.529940202666761</v>
      </c>
      <c r="N47" s="99"/>
    </row>
    <row r="48" spans="1:14" ht="13.5">
      <c r="A48" s="177" t="s">
        <v>97</v>
      </c>
      <c r="B48" s="69">
        <v>243</v>
      </c>
      <c r="C48" s="176">
        <v>242</v>
      </c>
      <c r="D48" s="179">
        <v>2.0390967307044154</v>
      </c>
      <c r="E48" s="180">
        <v>-0.411522633744856</v>
      </c>
      <c r="F48" s="70">
        <v>10619</v>
      </c>
      <c r="G48" s="176">
        <v>10398</v>
      </c>
      <c r="H48" s="184">
        <v>2.769786472318118</v>
      </c>
      <c r="I48" s="180">
        <v>-2.0811752519069593</v>
      </c>
      <c r="J48" s="182">
        <v>38917232</v>
      </c>
      <c r="K48" s="71">
        <v>38787556</v>
      </c>
      <c r="L48" s="179">
        <v>3.2905104231635596</v>
      </c>
      <c r="M48" s="180">
        <v>-0.3332097205679993</v>
      </c>
      <c r="N48" s="99"/>
    </row>
    <row r="49" spans="1:14" ht="13.5">
      <c r="A49" s="177" t="s">
        <v>98</v>
      </c>
      <c r="B49" s="69">
        <v>75</v>
      </c>
      <c r="C49" s="176">
        <v>76</v>
      </c>
      <c r="D49" s="179">
        <v>0.6403774856757668</v>
      </c>
      <c r="E49" s="180">
        <v>1.3333333333333335</v>
      </c>
      <c r="F49" s="70">
        <v>2640</v>
      </c>
      <c r="G49" s="176">
        <v>3237</v>
      </c>
      <c r="H49" s="184">
        <v>0.8622618590973021</v>
      </c>
      <c r="I49" s="180">
        <v>22.613636363636363</v>
      </c>
      <c r="J49" s="182">
        <v>8061702</v>
      </c>
      <c r="K49" s="71">
        <v>7957314</v>
      </c>
      <c r="L49" s="179">
        <v>0.6750521908981664</v>
      </c>
      <c r="M49" s="180">
        <v>-1.294863045049296</v>
      </c>
      <c r="N49" s="99"/>
    </row>
    <row r="50" spans="1:14" ht="13.5">
      <c r="A50" s="177" t="s">
        <v>99</v>
      </c>
      <c r="B50" s="69">
        <v>648</v>
      </c>
      <c r="C50" s="176">
        <v>622</v>
      </c>
      <c r="D50" s="179">
        <v>5.240984159083249</v>
      </c>
      <c r="E50" s="180">
        <v>-4.012345679012346</v>
      </c>
      <c r="F50" s="70">
        <v>12467</v>
      </c>
      <c r="G50" s="176">
        <v>12114</v>
      </c>
      <c r="H50" s="184">
        <v>3.226889144610664</v>
      </c>
      <c r="I50" s="180">
        <v>-2.831475094248817</v>
      </c>
      <c r="J50" s="182">
        <v>33491593</v>
      </c>
      <c r="K50" s="71">
        <v>33101750</v>
      </c>
      <c r="L50" s="179">
        <v>2.8081597458719587</v>
      </c>
      <c r="M50" s="180">
        <v>-1.1640025602843078</v>
      </c>
      <c r="N50" s="99"/>
    </row>
    <row r="51" spans="1:14" ht="13.5">
      <c r="A51" s="177" t="s">
        <v>100</v>
      </c>
      <c r="B51" s="69">
        <v>54</v>
      </c>
      <c r="C51" s="176">
        <v>54</v>
      </c>
      <c r="D51" s="179">
        <v>0.455005055611729</v>
      </c>
      <c r="E51" s="180">
        <v>0</v>
      </c>
      <c r="F51" s="70">
        <v>851</v>
      </c>
      <c r="G51" s="176">
        <v>847</v>
      </c>
      <c r="H51" s="184">
        <v>0.22562119081106424</v>
      </c>
      <c r="I51" s="180">
        <v>-0.4700352526439483</v>
      </c>
      <c r="J51" s="182">
        <v>2005997</v>
      </c>
      <c r="K51" s="71">
        <v>1973571</v>
      </c>
      <c r="L51" s="179">
        <v>0.1674262731674388</v>
      </c>
      <c r="M51" s="180">
        <v>-1.6164530654831488</v>
      </c>
      <c r="N51" s="99"/>
    </row>
    <row r="52" spans="1:14" ht="13.5">
      <c r="A52" s="177" t="s">
        <v>101</v>
      </c>
      <c r="B52" s="69">
        <v>466</v>
      </c>
      <c r="C52" s="176">
        <v>453</v>
      </c>
      <c r="D52" s="179">
        <v>3.816986855409504</v>
      </c>
      <c r="E52" s="180">
        <v>-2.7896995708154506</v>
      </c>
      <c r="F52" s="70">
        <v>6107</v>
      </c>
      <c r="G52" s="176">
        <v>6161</v>
      </c>
      <c r="H52" s="184">
        <v>1.641147764565486</v>
      </c>
      <c r="I52" s="180">
        <v>0.8842312100867857</v>
      </c>
      <c r="J52" s="182">
        <v>11620097</v>
      </c>
      <c r="K52" s="71">
        <v>11906239</v>
      </c>
      <c r="L52" s="179">
        <v>1.0100559965721088</v>
      </c>
      <c r="M52" s="180">
        <v>2.46247514112834</v>
      </c>
      <c r="N52" s="99"/>
    </row>
    <row r="53" spans="1:14" ht="13.5">
      <c r="A53" s="177" t="s">
        <v>102</v>
      </c>
      <c r="B53" s="69">
        <v>70</v>
      </c>
      <c r="C53" s="176">
        <v>67</v>
      </c>
      <c r="D53" s="179">
        <v>0.5645433097404786</v>
      </c>
      <c r="E53" s="180">
        <v>-4.285714285714286</v>
      </c>
      <c r="F53" s="70">
        <v>3478</v>
      </c>
      <c r="G53" s="176">
        <v>3098</v>
      </c>
      <c r="H53" s="184">
        <v>0.8252354771342113</v>
      </c>
      <c r="I53" s="180">
        <v>-10.925819436457735</v>
      </c>
      <c r="J53" s="182">
        <v>13599073</v>
      </c>
      <c r="K53" s="71">
        <v>14129438</v>
      </c>
      <c r="L53" s="179">
        <v>1.1986592558820484</v>
      </c>
      <c r="M53" s="180">
        <v>3.9000084785190876</v>
      </c>
      <c r="N53" s="99"/>
    </row>
    <row r="54" spans="1:14" ht="13.5">
      <c r="A54" s="177" t="s">
        <v>103</v>
      </c>
      <c r="B54" s="69">
        <v>103</v>
      </c>
      <c r="C54" s="176">
        <v>101</v>
      </c>
      <c r="D54" s="179">
        <v>0.8510279743849005</v>
      </c>
      <c r="E54" s="180">
        <v>-1.9417475728155338</v>
      </c>
      <c r="F54" s="70">
        <v>4832</v>
      </c>
      <c r="G54" s="176">
        <v>5349</v>
      </c>
      <c r="H54" s="184">
        <v>1.4248497634573583</v>
      </c>
      <c r="I54" s="180">
        <v>10.699503311258278</v>
      </c>
      <c r="J54" s="182">
        <v>9068269</v>
      </c>
      <c r="K54" s="71">
        <v>10853519</v>
      </c>
      <c r="L54" s="179">
        <v>0.9207493608904808</v>
      </c>
      <c r="M54" s="180">
        <v>19.686778149170475</v>
      </c>
      <c r="N54" s="99"/>
    </row>
    <row r="55" spans="1:14" ht="13.5">
      <c r="A55" s="177" t="s">
        <v>104</v>
      </c>
      <c r="B55" s="69">
        <v>97</v>
      </c>
      <c r="C55" s="176">
        <v>90</v>
      </c>
      <c r="D55" s="179">
        <v>0.7583417593528816</v>
      </c>
      <c r="E55" s="180">
        <v>-7.216494845360824</v>
      </c>
      <c r="F55" s="70">
        <v>3169</v>
      </c>
      <c r="G55" s="176">
        <v>2919</v>
      </c>
      <c r="H55" s="184">
        <v>0.7775540212249074</v>
      </c>
      <c r="I55" s="180">
        <v>-7.888923950773115</v>
      </c>
      <c r="J55" s="182">
        <v>9151930</v>
      </c>
      <c r="K55" s="71">
        <v>8870389</v>
      </c>
      <c r="L55" s="179">
        <v>0.7525121578171975</v>
      </c>
      <c r="M55" s="180">
        <v>-3.076301938498218</v>
      </c>
      <c r="N55" s="99"/>
    </row>
    <row r="56" spans="1:14" ht="13.5">
      <c r="A56" s="177" t="s">
        <v>105</v>
      </c>
      <c r="B56" s="69">
        <v>55</v>
      </c>
      <c r="C56" s="176">
        <v>52</v>
      </c>
      <c r="D56" s="179">
        <v>0.4381530165149983</v>
      </c>
      <c r="E56" s="180">
        <v>-5.454545454545454</v>
      </c>
      <c r="F56" s="70">
        <v>1924</v>
      </c>
      <c r="G56" s="176">
        <v>1888</v>
      </c>
      <c r="H56" s="184">
        <v>0.5029194902612624</v>
      </c>
      <c r="I56" s="180">
        <v>-1.8711018711018712</v>
      </c>
      <c r="J56" s="182">
        <v>7190111</v>
      </c>
      <c r="K56" s="71">
        <v>7262699</v>
      </c>
      <c r="L56" s="179">
        <v>0.6161250984671363</v>
      </c>
      <c r="M56" s="180">
        <v>1.0095532600261663</v>
      </c>
      <c r="N56" s="99"/>
    </row>
    <row r="57" spans="1:14" ht="13.5">
      <c r="A57" s="177" t="s">
        <v>106</v>
      </c>
      <c r="B57" s="69">
        <v>137</v>
      </c>
      <c r="C57" s="176">
        <v>143</v>
      </c>
      <c r="D57" s="179">
        <v>1.2049207954162453</v>
      </c>
      <c r="E57" s="180">
        <v>4.37956204379562</v>
      </c>
      <c r="F57" s="70">
        <v>5029</v>
      </c>
      <c r="G57" s="176">
        <v>5703</v>
      </c>
      <c r="H57" s="184">
        <v>1.519147167881345</v>
      </c>
      <c r="I57" s="180">
        <v>13.402266852256911</v>
      </c>
      <c r="J57" s="182">
        <v>15795009</v>
      </c>
      <c r="K57" s="71">
        <v>16065254</v>
      </c>
      <c r="L57" s="179">
        <v>1.3628826146656436</v>
      </c>
      <c r="M57" s="180">
        <v>1.7109518582737115</v>
      </c>
      <c r="N57" s="99"/>
    </row>
    <row r="58" spans="1:14" ht="13.5">
      <c r="A58" s="177" t="s">
        <v>107</v>
      </c>
      <c r="B58" s="69">
        <v>184</v>
      </c>
      <c r="C58" s="176">
        <v>181</v>
      </c>
      <c r="D58" s="179">
        <v>1.5251095382541289</v>
      </c>
      <c r="E58" s="180">
        <v>-1.6304347826086956</v>
      </c>
      <c r="F58" s="70">
        <v>3824</v>
      </c>
      <c r="G58" s="176">
        <v>4026</v>
      </c>
      <c r="H58" s="184">
        <v>1.0724331926863573</v>
      </c>
      <c r="I58" s="180">
        <v>5.2824267782426775</v>
      </c>
      <c r="J58" s="182">
        <v>7186917</v>
      </c>
      <c r="K58" s="71">
        <v>7607108</v>
      </c>
      <c r="L58" s="179">
        <v>0.6453427528182208</v>
      </c>
      <c r="M58" s="180">
        <v>5.8466098884959985</v>
      </c>
      <c r="N58" s="99"/>
    </row>
    <row r="59" spans="1:14" ht="13.5">
      <c r="A59" s="177" t="s">
        <v>233</v>
      </c>
      <c r="B59" s="69">
        <v>105</v>
      </c>
      <c r="C59" s="176">
        <v>106</v>
      </c>
      <c r="D59" s="179">
        <v>0.8931580721267273</v>
      </c>
      <c r="E59" s="180">
        <v>0.9523809523809524</v>
      </c>
      <c r="F59" s="70">
        <v>4512</v>
      </c>
      <c r="G59" s="176">
        <v>4271</v>
      </c>
      <c r="H59" s="184">
        <v>1.137695520606913</v>
      </c>
      <c r="I59" s="180">
        <v>-5.341312056737588</v>
      </c>
      <c r="J59" s="182">
        <v>9350701</v>
      </c>
      <c r="K59" s="71">
        <v>9884094</v>
      </c>
      <c r="L59" s="179">
        <v>0.8385089880509202</v>
      </c>
      <c r="M59" s="180">
        <v>5.704310297163817</v>
      </c>
      <c r="N59" s="99"/>
    </row>
    <row r="60" spans="1:14" ht="13.5">
      <c r="A60" s="177" t="s">
        <v>252</v>
      </c>
      <c r="B60" s="69">
        <v>47</v>
      </c>
      <c r="C60" s="176">
        <v>50</v>
      </c>
      <c r="D60" s="179">
        <v>0.42130097741826766</v>
      </c>
      <c r="E60" s="180">
        <v>6.382978723404255</v>
      </c>
      <c r="F60" s="70">
        <v>1952</v>
      </c>
      <c r="G60" s="176">
        <v>2276</v>
      </c>
      <c r="H60" s="184">
        <v>0.6062737075395304</v>
      </c>
      <c r="I60" s="180">
        <v>16.598360655737704</v>
      </c>
      <c r="J60" s="182">
        <v>4874570</v>
      </c>
      <c r="K60" s="71">
        <v>4759175</v>
      </c>
      <c r="L60" s="179">
        <v>0.4037406982579525</v>
      </c>
      <c r="M60" s="180">
        <v>-2.36728572981822</v>
      </c>
      <c r="N60" s="99"/>
    </row>
    <row r="61" spans="1:14" ht="13.5">
      <c r="A61" s="177"/>
      <c r="B61" s="69"/>
      <c r="C61" s="176"/>
      <c r="D61" s="179"/>
      <c r="E61" s="180"/>
      <c r="F61" s="70"/>
      <c r="G61" s="176"/>
      <c r="H61" s="184"/>
      <c r="I61" s="180"/>
      <c r="J61" s="182"/>
      <c r="K61" s="71"/>
      <c r="L61" s="179"/>
      <c r="M61" s="180"/>
      <c r="N61" s="99"/>
    </row>
    <row r="62" spans="1:14" ht="13.5">
      <c r="A62" s="177" t="s">
        <v>125</v>
      </c>
      <c r="B62" s="69">
        <v>100</v>
      </c>
      <c r="C62" s="176">
        <v>100</v>
      </c>
      <c r="D62" s="179">
        <v>0.8426019548365353</v>
      </c>
      <c r="E62" s="180">
        <v>0</v>
      </c>
      <c r="F62" s="70">
        <v>3419</v>
      </c>
      <c r="G62" s="176">
        <v>3487</v>
      </c>
      <c r="H62" s="184">
        <v>0.9288560712611347</v>
      </c>
      <c r="I62" s="180">
        <v>1.988885639075753</v>
      </c>
      <c r="J62" s="182">
        <v>9144150</v>
      </c>
      <c r="K62" s="71">
        <v>8866580</v>
      </c>
      <c r="L62" s="179">
        <v>0.7521890244338558</v>
      </c>
      <c r="M62" s="180">
        <v>-3.035492637369247</v>
      </c>
      <c r="N62" s="99"/>
    </row>
    <row r="63" spans="1:14" ht="13.5">
      <c r="A63" s="189" t="s">
        <v>126</v>
      </c>
      <c r="B63" s="74">
        <v>166</v>
      </c>
      <c r="C63" s="176">
        <v>156</v>
      </c>
      <c r="D63" s="179">
        <v>1.314459049544995</v>
      </c>
      <c r="E63" s="180">
        <v>-6.024096385542169</v>
      </c>
      <c r="F63" s="70">
        <v>7243</v>
      </c>
      <c r="G63" s="176">
        <v>7286</v>
      </c>
      <c r="H63" s="184">
        <v>1.9408217193027317</v>
      </c>
      <c r="I63" s="180">
        <v>0.5936766533204473</v>
      </c>
      <c r="J63" s="182">
        <v>16363593</v>
      </c>
      <c r="K63" s="173">
        <v>17405606</v>
      </c>
      <c r="L63" s="179">
        <v>1.4765902745838948</v>
      </c>
      <c r="M63" s="180">
        <v>6.36787409708858</v>
      </c>
      <c r="N63" s="99"/>
    </row>
    <row r="64" spans="1:14" ht="13.5">
      <c r="A64" s="177" t="s">
        <v>127</v>
      </c>
      <c r="B64" s="69">
        <v>41</v>
      </c>
      <c r="C64" s="176">
        <v>45</v>
      </c>
      <c r="D64" s="179">
        <v>0.3791708796764408</v>
      </c>
      <c r="E64" s="180">
        <v>9.75609756097561</v>
      </c>
      <c r="F64" s="70">
        <v>917</v>
      </c>
      <c r="G64" s="176">
        <v>956</v>
      </c>
      <c r="H64" s="184">
        <v>0.2546562673144952</v>
      </c>
      <c r="I64" s="180">
        <v>4.252998909487459</v>
      </c>
      <c r="J64" s="182">
        <v>2646561</v>
      </c>
      <c r="K64" s="71">
        <v>2707528</v>
      </c>
      <c r="L64" s="179">
        <v>0.22969091182252335</v>
      </c>
      <c r="M64" s="180">
        <v>2.3036310139838077</v>
      </c>
      <c r="N64" s="99"/>
    </row>
    <row r="65" spans="1:14" ht="13.5">
      <c r="A65" s="177" t="s">
        <v>128</v>
      </c>
      <c r="B65" s="69">
        <v>33</v>
      </c>
      <c r="C65" s="176">
        <v>32</v>
      </c>
      <c r="D65" s="179">
        <v>0.2696326255476913</v>
      </c>
      <c r="E65" s="180">
        <v>-3.0303030303030303</v>
      </c>
      <c r="F65" s="70">
        <v>598</v>
      </c>
      <c r="G65" s="176">
        <v>518</v>
      </c>
      <c r="H65" s="184">
        <v>0.13798320760346078</v>
      </c>
      <c r="I65" s="180">
        <v>-13.377926421404682</v>
      </c>
      <c r="J65" s="182">
        <v>747519</v>
      </c>
      <c r="K65" s="71">
        <v>735886</v>
      </c>
      <c r="L65" s="179">
        <v>0.06242828378411208</v>
      </c>
      <c r="M65" s="180">
        <v>-1.5562146246449924</v>
      </c>
      <c r="N65" s="99"/>
    </row>
    <row r="66" spans="1:14" ht="13.5">
      <c r="A66" s="177" t="s">
        <v>129</v>
      </c>
      <c r="B66" s="69">
        <v>47</v>
      </c>
      <c r="C66" s="176">
        <v>47</v>
      </c>
      <c r="D66" s="179">
        <v>0.3960229187731716</v>
      </c>
      <c r="E66" s="180">
        <v>0</v>
      </c>
      <c r="F66" s="70">
        <v>2984</v>
      </c>
      <c r="G66" s="176">
        <v>3687</v>
      </c>
      <c r="H66" s="184">
        <v>0.9821314409922005</v>
      </c>
      <c r="I66" s="180">
        <v>23.558981233243966</v>
      </c>
      <c r="J66" s="182">
        <v>10045909</v>
      </c>
      <c r="K66" s="71">
        <v>9988324</v>
      </c>
      <c r="L66" s="179">
        <v>0.8473512544057877</v>
      </c>
      <c r="M66" s="180">
        <v>-0.573218411594212</v>
      </c>
      <c r="N66" s="99"/>
    </row>
    <row r="67" spans="1:14" ht="13.5">
      <c r="A67" s="177" t="s">
        <v>130</v>
      </c>
      <c r="B67" s="69">
        <v>58</v>
      </c>
      <c r="C67" s="176">
        <v>58</v>
      </c>
      <c r="D67" s="179">
        <v>0.4887091338051905</v>
      </c>
      <c r="E67" s="180">
        <v>0</v>
      </c>
      <c r="F67" s="70">
        <v>3562</v>
      </c>
      <c r="G67" s="176">
        <v>3612</v>
      </c>
      <c r="H67" s="184">
        <v>0.9621531773430508</v>
      </c>
      <c r="I67" s="180">
        <v>1.403705783267827</v>
      </c>
      <c r="J67" s="182">
        <v>12168232</v>
      </c>
      <c r="K67" s="71">
        <v>11418784</v>
      </c>
      <c r="L67" s="179">
        <v>0.968703152419639</v>
      </c>
      <c r="M67" s="180">
        <v>-6.1590541666200975</v>
      </c>
      <c r="N67" s="99"/>
    </row>
    <row r="68" spans="1:14" ht="13.5">
      <c r="A68" s="177" t="s">
        <v>131</v>
      </c>
      <c r="B68" s="69">
        <v>90</v>
      </c>
      <c r="C68" s="176">
        <v>85</v>
      </c>
      <c r="D68" s="179">
        <v>0.716211661611055</v>
      </c>
      <c r="E68" s="180">
        <v>-5.555555555555555</v>
      </c>
      <c r="F68" s="70">
        <v>1909</v>
      </c>
      <c r="G68" s="176">
        <v>2244</v>
      </c>
      <c r="H68" s="184">
        <v>0.5977496483825597</v>
      </c>
      <c r="I68" s="180">
        <v>17.54845468831849</v>
      </c>
      <c r="J68" s="182">
        <v>3453452</v>
      </c>
      <c r="K68" s="71">
        <v>5996135</v>
      </c>
      <c r="L68" s="179">
        <v>0.5086771828623549</v>
      </c>
      <c r="M68" s="180">
        <v>73.62728655270148</v>
      </c>
      <c r="N68" s="99"/>
    </row>
    <row r="69" spans="1:14" ht="13.5">
      <c r="A69" s="177" t="s">
        <v>132</v>
      </c>
      <c r="B69" s="69">
        <v>83</v>
      </c>
      <c r="C69" s="176">
        <v>85</v>
      </c>
      <c r="D69" s="179">
        <v>0.716211661611055</v>
      </c>
      <c r="E69" s="180">
        <v>2.4096385542168677</v>
      </c>
      <c r="F69" s="70">
        <v>3244</v>
      </c>
      <c r="G69" s="176">
        <v>3245</v>
      </c>
      <c r="H69" s="184">
        <v>0.8643928738865448</v>
      </c>
      <c r="I69" s="180">
        <v>0.030826140567200986</v>
      </c>
      <c r="J69" s="182">
        <v>8267859</v>
      </c>
      <c r="K69" s="71">
        <v>8629648</v>
      </c>
      <c r="L69" s="179">
        <v>0.7320890930130417</v>
      </c>
      <c r="M69" s="180">
        <v>4.375848693113901</v>
      </c>
      <c r="N69" s="99"/>
    </row>
    <row r="70" spans="1:14" ht="13.5">
      <c r="A70" s="177" t="s">
        <v>133</v>
      </c>
      <c r="B70" s="69">
        <v>54</v>
      </c>
      <c r="C70" s="176">
        <v>59</v>
      </c>
      <c r="D70" s="179">
        <v>0.49713515335355574</v>
      </c>
      <c r="E70" s="180">
        <v>9.25925925925926</v>
      </c>
      <c r="F70" s="70">
        <v>2908</v>
      </c>
      <c r="G70" s="176">
        <v>2965</v>
      </c>
      <c r="H70" s="184">
        <v>0.7898073562630524</v>
      </c>
      <c r="I70" s="180">
        <v>1.9601100412654746</v>
      </c>
      <c r="J70" s="182">
        <v>22779791</v>
      </c>
      <c r="K70" s="71">
        <v>22044806</v>
      </c>
      <c r="L70" s="179">
        <v>1.8701529923570999</v>
      </c>
      <c r="M70" s="180">
        <v>-3.226478241174381</v>
      </c>
      <c r="N70" s="99"/>
    </row>
    <row r="71" spans="1:14" ht="13.5">
      <c r="A71" s="177" t="s">
        <v>134</v>
      </c>
      <c r="B71" s="69">
        <v>22</v>
      </c>
      <c r="C71" s="176">
        <v>21</v>
      </c>
      <c r="D71" s="179">
        <v>0.1769464105156724</v>
      </c>
      <c r="E71" s="180">
        <v>-4.545454545454546</v>
      </c>
      <c r="F71" s="70">
        <v>285</v>
      </c>
      <c r="G71" s="176">
        <v>265</v>
      </c>
      <c r="H71" s="184">
        <v>0.07058986489366237</v>
      </c>
      <c r="I71" s="180">
        <v>-7.017543859649122</v>
      </c>
      <c r="J71" s="182">
        <v>439289</v>
      </c>
      <c r="K71" s="71">
        <v>535202</v>
      </c>
      <c r="L71" s="179">
        <v>0.045403421641156856</v>
      </c>
      <c r="M71" s="180">
        <v>21.83369034963316</v>
      </c>
      <c r="N71" s="99"/>
    </row>
    <row r="72" spans="1:14" ht="13.5">
      <c r="A72" s="177" t="s">
        <v>243</v>
      </c>
      <c r="B72" s="69">
        <v>78</v>
      </c>
      <c r="C72" s="176">
        <v>77</v>
      </c>
      <c r="D72" s="179">
        <v>0.6488035052241321</v>
      </c>
      <c r="E72" s="180">
        <v>-1.282051282051282</v>
      </c>
      <c r="F72" s="70">
        <v>2011</v>
      </c>
      <c r="G72" s="176">
        <v>2010</v>
      </c>
      <c r="H72" s="184">
        <v>0.5354174657972126</v>
      </c>
      <c r="I72" s="180">
        <v>-0.04972650422675286</v>
      </c>
      <c r="J72" s="182">
        <v>5039056</v>
      </c>
      <c r="K72" s="71">
        <v>5219479</v>
      </c>
      <c r="L72" s="179">
        <v>0.442790209648252</v>
      </c>
      <c r="M72" s="180">
        <v>3.5804920604176655</v>
      </c>
      <c r="N72" s="99"/>
    </row>
    <row r="73" spans="1:14" ht="13.5">
      <c r="A73" s="177" t="s">
        <v>136</v>
      </c>
      <c r="B73" s="69">
        <v>22</v>
      </c>
      <c r="C73" s="176">
        <v>23</v>
      </c>
      <c r="D73" s="179">
        <v>0.1937984496124031</v>
      </c>
      <c r="E73" s="180">
        <v>4.545454545454546</v>
      </c>
      <c r="F73" s="70">
        <v>566</v>
      </c>
      <c r="G73" s="176">
        <v>553</v>
      </c>
      <c r="H73" s="184">
        <v>0.1473063973063973</v>
      </c>
      <c r="I73" s="180">
        <v>-2.2968197879858656</v>
      </c>
      <c r="J73" s="182">
        <v>2510951</v>
      </c>
      <c r="K73" s="71">
        <v>3019176</v>
      </c>
      <c r="L73" s="179">
        <v>0.25612931367383046</v>
      </c>
      <c r="M73" s="180">
        <v>20.240339218089083</v>
      </c>
      <c r="N73" s="99"/>
    </row>
    <row r="74" spans="1:14" ht="13.5">
      <c r="A74" s="177" t="s">
        <v>137</v>
      </c>
      <c r="B74" s="69">
        <v>26</v>
      </c>
      <c r="C74" s="176">
        <v>24</v>
      </c>
      <c r="D74" s="179">
        <v>0.20222446916076847</v>
      </c>
      <c r="E74" s="180">
        <v>-7.6923076923076925</v>
      </c>
      <c r="F74" s="70">
        <v>670</v>
      </c>
      <c r="G74" s="176">
        <v>618</v>
      </c>
      <c r="H74" s="184">
        <v>0.16462089246899375</v>
      </c>
      <c r="I74" s="180">
        <v>-7.761194029850746</v>
      </c>
      <c r="J74" s="182">
        <v>905665</v>
      </c>
      <c r="K74" s="71">
        <v>924508</v>
      </c>
      <c r="L74" s="179">
        <v>0.07842987607412275</v>
      </c>
      <c r="M74" s="180">
        <v>2.0805706304207408</v>
      </c>
      <c r="N74" s="99"/>
    </row>
    <row r="75" spans="1:14" ht="13.5">
      <c r="A75" s="177" t="s">
        <v>138</v>
      </c>
      <c r="B75" s="69">
        <v>30</v>
      </c>
      <c r="C75" s="176">
        <v>29</v>
      </c>
      <c r="D75" s="179">
        <v>0.24435456690259524</v>
      </c>
      <c r="E75" s="180">
        <v>-3.3333333333333335</v>
      </c>
      <c r="F75" s="70">
        <v>709</v>
      </c>
      <c r="G75" s="176">
        <v>663</v>
      </c>
      <c r="H75" s="184">
        <v>0.17660785065848356</v>
      </c>
      <c r="I75" s="180">
        <v>-6.488011283497884</v>
      </c>
      <c r="J75" s="182">
        <v>1219557</v>
      </c>
      <c r="K75" s="71">
        <v>1107614</v>
      </c>
      <c r="L75" s="179">
        <v>0.09396352303924184</v>
      </c>
      <c r="M75" s="180">
        <v>-9.178988763952812</v>
      </c>
      <c r="N75" s="99"/>
    </row>
    <row r="76" spans="1:14" ht="13.5">
      <c r="A76" s="177" t="s">
        <v>139</v>
      </c>
      <c r="B76" s="69">
        <v>62</v>
      </c>
      <c r="C76" s="176">
        <v>61</v>
      </c>
      <c r="D76" s="179">
        <v>0.5139871924502865</v>
      </c>
      <c r="E76" s="180">
        <v>-1.6129032258064515</v>
      </c>
      <c r="F76" s="70">
        <v>1711</v>
      </c>
      <c r="G76" s="176">
        <v>1705</v>
      </c>
      <c r="H76" s="184">
        <v>0.45417252695733706</v>
      </c>
      <c r="I76" s="180">
        <v>-0.3506721215663355</v>
      </c>
      <c r="J76" s="182">
        <v>2475961</v>
      </c>
      <c r="K76" s="71">
        <v>2345905</v>
      </c>
      <c r="L76" s="179">
        <v>0.19901292193433145</v>
      </c>
      <c r="M76" s="180">
        <v>-5.252748326811287</v>
      </c>
      <c r="N76" s="99"/>
    </row>
    <row r="77" spans="1:14" ht="13.5">
      <c r="A77" s="177" t="s">
        <v>140</v>
      </c>
      <c r="B77" s="69">
        <v>12</v>
      </c>
      <c r="C77" s="176">
        <v>12</v>
      </c>
      <c r="D77" s="179">
        <v>0.10111223458038424</v>
      </c>
      <c r="E77" s="180">
        <v>0</v>
      </c>
      <c r="F77" s="70">
        <v>141</v>
      </c>
      <c r="G77" s="176">
        <v>149</v>
      </c>
      <c r="H77" s="184">
        <v>0.03969015044964412</v>
      </c>
      <c r="I77" s="180">
        <v>5.673758865248227</v>
      </c>
      <c r="J77" s="182">
        <v>141890</v>
      </c>
      <c r="K77" s="71">
        <v>138878</v>
      </c>
      <c r="L77" s="179">
        <v>0.01178160094820382</v>
      </c>
      <c r="M77" s="180">
        <v>-2.122771160758334</v>
      </c>
      <c r="N77" s="99"/>
    </row>
    <row r="78" spans="1:14" ht="13.5">
      <c r="A78" s="177" t="s">
        <v>141</v>
      </c>
      <c r="B78" s="69">
        <v>46</v>
      </c>
      <c r="C78" s="176">
        <v>44</v>
      </c>
      <c r="D78" s="179">
        <v>0.3707448601280755</v>
      </c>
      <c r="E78" s="180">
        <v>-4.3478260869565215</v>
      </c>
      <c r="F78" s="70">
        <v>2731</v>
      </c>
      <c r="G78" s="176">
        <v>2858</v>
      </c>
      <c r="H78" s="184">
        <v>0.7613050334569321</v>
      </c>
      <c r="I78" s="180">
        <v>4.650311241303552</v>
      </c>
      <c r="J78" s="182">
        <v>25224724</v>
      </c>
      <c r="K78" s="71">
        <v>20230392</v>
      </c>
      <c r="L78" s="179">
        <v>1.7162286724300104</v>
      </c>
      <c r="M78" s="180">
        <v>-19.79935241313245</v>
      </c>
      <c r="N78" s="99"/>
    </row>
    <row r="79" spans="1:14" ht="13.5">
      <c r="A79" s="177" t="s">
        <v>142</v>
      </c>
      <c r="B79" s="69">
        <v>53</v>
      </c>
      <c r="C79" s="176">
        <v>54</v>
      </c>
      <c r="D79" s="179">
        <v>0.455005055611729</v>
      </c>
      <c r="E79" s="180">
        <v>1.8867924528301887</v>
      </c>
      <c r="F79" s="70">
        <v>1936</v>
      </c>
      <c r="G79" s="176">
        <v>2021</v>
      </c>
      <c r="H79" s="184">
        <v>0.5383476111324212</v>
      </c>
      <c r="I79" s="180">
        <v>4.390495867768595</v>
      </c>
      <c r="J79" s="182">
        <v>7255812</v>
      </c>
      <c r="K79" s="71">
        <v>7457153</v>
      </c>
      <c r="L79" s="179">
        <v>0.6326214436822317</v>
      </c>
      <c r="M79" s="180">
        <v>2.7748927342659924</v>
      </c>
      <c r="N79" s="99"/>
    </row>
    <row r="80" spans="1:14" ht="13.5">
      <c r="A80" s="177" t="s">
        <v>143</v>
      </c>
      <c r="B80" s="69">
        <v>60</v>
      </c>
      <c r="C80" s="176">
        <v>65</v>
      </c>
      <c r="D80" s="179">
        <v>0.5476912706437479</v>
      </c>
      <c r="E80" s="180">
        <v>8.333333333333332</v>
      </c>
      <c r="F80" s="70">
        <v>3008</v>
      </c>
      <c r="G80" s="176">
        <v>3666</v>
      </c>
      <c r="H80" s="184">
        <v>0.9765375271704386</v>
      </c>
      <c r="I80" s="180">
        <v>21.875</v>
      </c>
      <c r="J80" s="182">
        <v>9047127</v>
      </c>
      <c r="K80" s="71">
        <v>12283376</v>
      </c>
      <c r="L80" s="179">
        <v>1.0420501038951027</v>
      </c>
      <c r="M80" s="180">
        <v>35.77101327305343</v>
      </c>
      <c r="N80" s="99"/>
    </row>
    <row r="81" spans="1:14" ht="13.5">
      <c r="A81" s="177" t="s">
        <v>144</v>
      </c>
      <c r="B81" s="69">
        <v>77</v>
      </c>
      <c r="C81" s="176">
        <v>77</v>
      </c>
      <c r="D81" s="179">
        <v>0.6488035052241321</v>
      </c>
      <c r="E81" s="180">
        <v>0</v>
      </c>
      <c r="F81" s="70">
        <v>2860</v>
      </c>
      <c r="G81" s="176">
        <v>5109</v>
      </c>
      <c r="H81" s="184">
        <v>1.3609193197800793</v>
      </c>
      <c r="I81" s="180">
        <v>78.63636363636364</v>
      </c>
      <c r="J81" s="182">
        <v>5814598</v>
      </c>
      <c r="K81" s="71">
        <v>17649977</v>
      </c>
      <c r="L81" s="179">
        <v>1.497321287453561</v>
      </c>
      <c r="M81" s="180">
        <v>203.54595450966687</v>
      </c>
      <c r="N81" s="99"/>
    </row>
    <row r="82" spans="1:14" ht="13.5">
      <c r="A82" s="177" t="s">
        <v>148</v>
      </c>
      <c r="B82" s="69">
        <v>22</v>
      </c>
      <c r="C82" s="176">
        <v>23</v>
      </c>
      <c r="D82" s="179">
        <v>0.1937984496124031</v>
      </c>
      <c r="E82" s="180">
        <v>4.545454545454546</v>
      </c>
      <c r="F82" s="70">
        <v>421</v>
      </c>
      <c r="G82" s="176">
        <v>419</v>
      </c>
      <c r="H82" s="184">
        <v>0.11161189958658313</v>
      </c>
      <c r="I82" s="180">
        <v>-0.4750593824228029</v>
      </c>
      <c r="J82" s="182">
        <v>802525</v>
      </c>
      <c r="K82" s="71">
        <v>783853</v>
      </c>
      <c r="L82" s="179">
        <v>0.06649752479192104</v>
      </c>
      <c r="M82" s="180">
        <v>-2.326656490452011</v>
      </c>
      <c r="N82" s="99"/>
    </row>
    <row r="83" spans="1:14" ht="13.5">
      <c r="A83" s="177" t="s">
        <v>153</v>
      </c>
      <c r="B83" s="69">
        <v>71</v>
      </c>
      <c r="C83" s="176">
        <v>68</v>
      </c>
      <c r="D83" s="179">
        <v>0.5729693292888439</v>
      </c>
      <c r="E83" s="180">
        <v>-4.225352112676056</v>
      </c>
      <c r="F83" s="70">
        <v>1493</v>
      </c>
      <c r="G83" s="176">
        <v>1490</v>
      </c>
      <c r="H83" s="184">
        <v>0.3969015044964412</v>
      </c>
      <c r="I83" s="180">
        <v>-0.20093770931011384</v>
      </c>
      <c r="J83" s="182">
        <v>2447660</v>
      </c>
      <c r="K83" s="71">
        <v>2585687</v>
      </c>
      <c r="L83" s="179">
        <v>0.21935463076195147</v>
      </c>
      <c r="M83" s="180">
        <v>5.639141057172973</v>
      </c>
      <c r="N83" s="99"/>
    </row>
    <row r="84" spans="1:14" ht="13.5">
      <c r="A84" s="177" t="s">
        <v>154</v>
      </c>
      <c r="B84" s="69">
        <v>113</v>
      </c>
      <c r="C84" s="196">
        <v>107</v>
      </c>
      <c r="D84" s="179">
        <v>0.9015840916750928</v>
      </c>
      <c r="E84" s="180">
        <v>-5.3097345132743365</v>
      </c>
      <c r="F84" s="70">
        <v>1830</v>
      </c>
      <c r="G84" s="196">
        <v>1786</v>
      </c>
      <c r="H84" s="184">
        <v>0.47574905169841875</v>
      </c>
      <c r="I84" s="180">
        <v>-2.4043715846994536</v>
      </c>
      <c r="J84" s="182">
        <v>3063704</v>
      </c>
      <c r="K84" s="71">
        <v>3046792</v>
      </c>
      <c r="L84" s="179">
        <v>0.25847209432869006</v>
      </c>
      <c r="M84" s="180">
        <v>-0.5520115520298305</v>
      </c>
      <c r="N84" s="99"/>
    </row>
    <row r="85" spans="1:14" ht="14.25" thickBot="1">
      <c r="A85" s="199"/>
      <c r="B85" s="75"/>
      <c r="C85" s="191"/>
      <c r="D85" s="192"/>
      <c r="E85" s="193"/>
      <c r="F85" s="76"/>
      <c r="G85" s="191"/>
      <c r="H85" s="194"/>
      <c r="I85" s="193"/>
      <c r="J85" s="195"/>
      <c r="K85" s="77"/>
      <c r="L85" s="192"/>
      <c r="M85" s="193"/>
      <c r="N85" s="99"/>
    </row>
    <row r="86" spans="1:14" ht="13.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7"/>
      <c r="N86" s="99"/>
    </row>
    <row r="87" spans="1:14" ht="13.5">
      <c r="A87" s="196" t="s">
        <v>256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7"/>
      <c r="N87" s="99"/>
    </row>
    <row r="88" spans="1:13" ht="13.5">
      <c r="A88" s="16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5"/>
    </row>
    <row r="89" spans="1:13" ht="13.5">
      <c r="A89" s="16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5"/>
    </row>
    <row r="90" spans="1:13" ht="13.5">
      <c r="A90" s="16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5"/>
    </row>
    <row r="91" spans="1:13" ht="13.5">
      <c r="A91" s="16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5"/>
    </row>
    <row r="92" spans="1:13" ht="13.5">
      <c r="A92" s="16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5"/>
    </row>
    <row r="93" spans="1:13" ht="13.5">
      <c r="A93" s="16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16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16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16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16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16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16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16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16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16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16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16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M105" s="166"/>
    </row>
    <row r="106" spans="1:13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M106" s="166"/>
    </row>
    <row r="107" spans="1:13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M107" s="166"/>
    </row>
    <row r="108" spans="1:13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M108" s="166"/>
    </row>
    <row r="109" spans="1:13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M109" s="166"/>
    </row>
    <row r="110" spans="1:13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M110" s="166"/>
    </row>
    <row r="111" spans="1:13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M111" s="166"/>
    </row>
    <row r="112" spans="1:13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M112" s="166"/>
    </row>
  </sheetData>
  <sheetProtection/>
  <mergeCells count="10">
    <mergeCell ref="A1:M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selection activeCell="E71" sqref="E71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8.421875" style="1" bestFit="1" customWidth="1"/>
    <col min="6" max="7" width="10.8515625" style="1" customWidth="1"/>
    <col min="8" max="8" width="9.421875" style="1" customWidth="1"/>
    <col min="9" max="9" width="8.421875" style="1" bestFit="1" customWidth="1"/>
    <col min="10" max="10" width="15.421875" style="1" bestFit="1" customWidth="1"/>
    <col min="11" max="11" width="15.7109375" style="1" customWidth="1"/>
    <col min="12" max="12" width="7.8515625" style="1" customWidth="1"/>
    <col min="13" max="13" width="8.421875" style="1" bestFit="1" customWidth="1"/>
    <col min="14" max="16384" width="9.00390625" style="1" customWidth="1"/>
  </cols>
  <sheetData>
    <row r="1" spans="1:13" ht="15">
      <c r="A1" s="292" t="s">
        <v>257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4.2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112</v>
      </c>
      <c r="K3" s="283"/>
      <c r="L3" s="283"/>
      <c r="M3" s="202"/>
      <c r="N3" s="22"/>
    </row>
    <row r="4" spans="1:14" s="4" customFormat="1" ht="13.5">
      <c r="A4" s="151"/>
      <c r="B4" s="284" t="s">
        <v>258</v>
      </c>
      <c r="C4" s="284" t="s">
        <v>259</v>
      </c>
      <c r="D4" s="152" t="s">
        <v>115</v>
      </c>
      <c r="E4" s="153" t="s">
        <v>116</v>
      </c>
      <c r="F4" s="284" t="s">
        <v>258</v>
      </c>
      <c r="G4" s="284" t="s">
        <v>259</v>
      </c>
      <c r="H4" s="152" t="s">
        <v>115</v>
      </c>
      <c r="I4" s="153" t="s">
        <v>116</v>
      </c>
      <c r="J4" s="284" t="s">
        <v>258</v>
      </c>
      <c r="K4" s="284" t="s">
        <v>259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203" t="s">
        <v>119</v>
      </c>
      <c r="E5" s="156" t="s">
        <v>119</v>
      </c>
      <c r="F5" s="291"/>
      <c r="G5" s="291"/>
      <c r="H5" s="203" t="s">
        <v>119</v>
      </c>
      <c r="I5" s="156" t="s">
        <v>119</v>
      </c>
      <c r="J5" s="291"/>
      <c r="K5" s="291"/>
      <c r="L5" s="157" t="s">
        <v>120</v>
      </c>
      <c r="M5" s="169" t="s">
        <v>119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204">
        <v>11868</v>
      </c>
      <c r="C7" s="205">
        <v>11614</v>
      </c>
      <c r="D7" s="213">
        <v>100</v>
      </c>
      <c r="E7" s="214">
        <v>-2.1</v>
      </c>
      <c r="F7" s="65">
        <v>375408</v>
      </c>
      <c r="G7" s="205">
        <v>379238</v>
      </c>
      <c r="H7" s="213">
        <v>100</v>
      </c>
      <c r="I7" s="214">
        <v>1</v>
      </c>
      <c r="J7" s="65">
        <v>1178770191</v>
      </c>
      <c r="K7" s="65">
        <v>1239080275</v>
      </c>
      <c r="L7" s="220">
        <v>100</v>
      </c>
      <c r="M7" s="214">
        <v>5.1</v>
      </c>
      <c r="N7" s="99"/>
    </row>
    <row r="8" spans="1:13" s="18" customFormat="1" ht="12">
      <c r="A8" s="59" t="s">
        <v>122</v>
      </c>
      <c r="B8" s="204">
        <v>10516</v>
      </c>
      <c r="C8" s="205">
        <v>10283</v>
      </c>
      <c r="D8" s="215">
        <v>88.5</v>
      </c>
      <c r="E8" s="214">
        <v>-2.2</v>
      </c>
      <c r="F8" s="65">
        <v>324096</v>
      </c>
      <c r="G8" s="205">
        <v>327874</v>
      </c>
      <c r="H8" s="213">
        <v>86.5</v>
      </c>
      <c r="I8" s="214">
        <v>1.2</v>
      </c>
      <c r="J8" s="65">
        <v>1013648902</v>
      </c>
      <c r="K8" s="65">
        <v>1062688122</v>
      </c>
      <c r="L8" s="213">
        <v>85.8</v>
      </c>
      <c r="M8" s="214">
        <v>4.8</v>
      </c>
    </row>
    <row r="9" spans="1:13" s="18" customFormat="1" ht="12">
      <c r="A9" s="59" t="s">
        <v>123</v>
      </c>
      <c r="B9" s="204">
        <v>1352</v>
      </c>
      <c r="C9" s="205">
        <v>1331</v>
      </c>
      <c r="D9" s="215">
        <v>11.5</v>
      </c>
      <c r="E9" s="214">
        <v>-1.6</v>
      </c>
      <c r="F9" s="65">
        <v>51312</v>
      </c>
      <c r="G9" s="205">
        <v>51364</v>
      </c>
      <c r="H9" s="213">
        <v>13.5</v>
      </c>
      <c r="I9" s="214">
        <v>0.1</v>
      </c>
      <c r="J9" s="65">
        <v>165121289</v>
      </c>
      <c r="K9" s="65">
        <v>176392153</v>
      </c>
      <c r="L9" s="213">
        <v>14.2</v>
      </c>
      <c r="M9" s="214">
        <v>6.8</v>
      </c>
    </row>
    <row r="10" spans="1:13" s="18" customFormat="1" ht="12">
      <c r="A10" s="59"/>
      <c r="B10" s="204"/>
      <c r="C10" s="205"/>
      <c r="D10" s="215"/>
      <c r="E10" s="214"/>
      <c r="F10" s="65"/>
      <c r="G10" s="205"/>
      <c r="H10" s="213"/>
      <c r="I10" s="214"/>
      <c r="J10" s="65"/>
      <c r="K10" s="65"/>
      <c r="L10" s="213"/>
      <c r="M10" s="214"/>
    </row>
    <row r="11" spans="1:14" ht="13.5">
      <c r="A11" s="177" t="s">
        <v>172</v>
      </c>
      <c r="B11" s="206">
        <v>1015</v>
      </c>
      <c r="C11" s="207">
        <v>970</v>
      </c>
      <c r="D11" s="216">
        <v>8.4</v>
      </c>
      <c r="E11" s="217">
        <v>-4.4</v>
      </c>
      <c r="F11" s="173">
        <v>26795</v>
      </c>
      <c r="G11" s="207">
        <v>26609</v>
      </c>
      <c r="H11" s="216">
        <v>7</v>
      </c>
      <c r="I11" s="217">
        <v>-0.7</v>
      </c>
      <c r="J11" s="182">
        <v>73880796</v>
      </c>
      <c r="K11" s="182">
        <v>75589406</v>
      </c>
      <c r="L11" s="216">
        <v>6.1</v>
      </c>
      <c r="M11" s="217">
        <v>2.3</v>
      </c>
      <c r="N11" s="99"/>
    </row>
    <row r="12" spans="1:14" ht="13.5">
      <c r="A12" s="183" t="s">
        <v>173</v>
      </c>
      <c r="B12" s="208">
        <v>86</v>
      </c>
      <c r="C12" s="207">
        <v>82</v>
      </c>
      <c r="D12" s="216">
        <v>0.7</v>
      </c>
      <c r="E12" s="217">
        <v>-4.7</v>
      </c>
      <c r="F12" s="208">
        <v>2227</v>
      </c>
      <c r="G12" s="207">
        <v>2311</v>
      </c>
      <c r="H12" s="216">
        <v>0.6</v>
      </c>
      <c r="I12" s="217">
        <v>3.8</v>
      </c>
      <c r="J12" s="182">
        <v>5439483</v>
      </c>
      <c r="K12" s="71">
        <v>6067779</v>
      </c>
      <c r="L12" s="216">
        <v>0.5</v>
      </c>
      <c r="M12" s="217">
        <v>11.6</v>
      </c>
      <c r="N12" s="99"/>
    </row>
    <row r="13" spans="1:14" ht="13.5">
      <c r="A13" s="183" t="s">
        <v>175</v>
      </c>
      <c r="B13" s="208">
        <v>93</v>
      </c>
      <c r="C13" s="207">
        <v>91</v>
      </c>
      <c r="D13" s="216">
        <v>0.8</v>
      </c>
      <c r="E13" s="217">
        <v>-2.2</v>
      </c>
      <c r="F13" s="208">
        <v>4714</v>
      </c>
      <c r="G13" s="207">
        <v>4544</v>
      </c>
      <c r="H13" s="216">
        <v>1.2</v>
      </c>
      <c r="I13" s="217">
        <v>-3.6</v>
      </c>
      <c r="J13" s="182">
        <v>20658383</v>
      </c>
      <c r="K13" s="71">
        <v>20159325</v>
      </c>
      <c r="L13" s="216">
        <v>1.6</v>
      </c>
      <c r="M13" s="217">
        <v>-2.4</v>
      </c>
      <c r="N13" s="99"/>
    </row>
    <row r="14" spans="1:14" ht="13.5">
      <c r="A14" s="183" t="s">
        <v>178</v>
      </c>
      <c r="B14" s="208">
        <v>34</v>
      </c>
      <c r="C14" s="207">
        <v>31</v>
      </c>
      <c r="D14" s="216">
        <v>0.3</v>
      </c>
      <c r="E14" s="217">
        <v>-8.8</v>
      </c>
      <c r="F14" s="208">
        <v>710</v>
      </c>
      <c r="G14" s="207">
        <v>616</v>
      </c>
      <c r="H14" s="216">
        <v>0.2</v>
      </c>
      <c r="I14" s="217">
        <v>-13.2</v>
      </c>
      <c r="J14" s="182">
        <v>829760</v>
      </c>
      <c r="K14" s="71">
        <v>810952</v>
      </c>
      <c r="L14" s="216">
        <v>0.1</v>
      </c>
      <c r="M14" s="217">
        <v>-2.3</v>
      </c>
      <c r="N14" s="99"/>
    </row>
    <row r="15" spans="1:14" ht="13.5">
      <c r="A15" s="183" t="s">
        <v>182</v>
      </c>
      <c r="B15" s="208">
        <v>83</v>
      </c>
      <c r="C15" s="207">
        <v>81</v>
      </c>
      <c r="D15" s="216">
        <v>0.7</v>
      </c>
      <c r="E15" s="217">
        <v>-2.4</v>
      </c>
      <c r="F15" s="208">
        <v>2573</v>
      </c>
      <c r="G15" s="207">
        <v>2697</v>
      </c>
      <c r="H15" s="216">
        <v>0.7</v>
      </c>
      <c r="I15" s="217">
        <v>4.8</v>
      </c>
      <c r="J15" s="182">
        <v>3226923</v>
      </c>
      <c r="K15" s="71">
        <v>3507145</v>
      </c>
      <c r="L15" s="216">
        <v>0.3</v>
      </c>
      <c r="M15" s="217">
        <v>8.7</v>
      </c>
      <c r="N15" s="99"/>
    </row>
    <row r="16" spans="1:14" ht="13.5">
      <c r="A16" s="183" t="s">
        <v>185</v>
      </c>
      <c r="B16" s="208">
        <v>60</v>
      </c>
      <c r="C16" s="207">
        <v>52</v>
      </c>
      <c r="D16" s="216">
        <v>0.4</v>
      </c>
      <c r="E16" s="217">
        <v>-13.3</v>
      </c>
      <c r="F16" s="208">
        <v>1444</v>
      </c>
      <c r="G16" s="207">
        <v>1374</v>
      </c>
      <c r="H16" s="216">
        <v>0.4</v>
      </c>
      <c r="I16" s="217">
        <v>-4.8</v>
      </c>
      <c r="J16" s="182">
        <v>2902939</v>
      </c>
      <c r="K16" s="71">
        <v>2597592</v>
      </c>
      <c r="L16" s="216">
        <v>0.2</v>
      </c>
      <c r="M16" s="217">
        <v>-10.5</v>
      </c>
      <c r="N16" s="99"/>
    </row>
    <row r="17" spans="1:14" ht="13.5">
      <c r="A17" s="183" t="s">
        <v>188</v>
      </c>
      <c r="B17" s="208">
        <v>119</v>
      </c>
      <c r="C17" s="207">
        <v>111</v>
      </c>
      <c r="D17" s="216">
        <v>1</v>
      </c>
      <c r="E17" s="217">
        <v>-6.7</v>
      </c>
      <c r="F17" s="208">
        <v>2837</v>
      </c>
      <c r="G17" s="207">
        <v>3168</v>
      </c>
      <c r="H17" s="216">
        <v>0.8</v>
      </c>
      <c r="I17" s="217">
        <v>11.7</v>
      </c>
      <c r="J17" s="182">
        <v>6914153</v>
      </c>
      <c r="K17" s="71">
        <v>7293169</v>
      </c>
      <c r="L17" s="216">
        <v>0.6</v>
      </c>
      <c r="M17" s="217">
        <v>5.5</v>
      </c>
      <c r="N17" s="99"/>
    </row>
    <row r="18" spans="1:14" ht="13.5">
      <c r="A18" s="183" t="s">
        <v>189</v>
      </c>
      <c r="B18" s="208">
        <v>35</v>
      </c>
      <c r="C18" s="207">
        <v>32</v>
      </c>
      <c r="D18" s="216">
        <v>0.3</v>
      </c>
      <c r="E18" s="217">
        <v>-8.6</v>
      </c>
      <c r="F18" s="208">
        <v>583</v>
      </c>
      <c r="G18" s="207">
        <v>535</v>
      </c>
      <c r="H18" s="216">
        <v>0.1</v>
      </c>
      <c r="I18" s="217">
        <v>-8.2</v>
      </c>
      <c r="J18" s="182">
        <v>904306</v>
      </c>
      <c r="K18" s="71">
        <v>618838</v>
      </c>
      <c r="L18" s="216">
        <v>0</v>
      </c>
      <c r="M18" s="217">
        <v>-31.6</v>
      </c>
      <c r="N18" s="99"/>
    </row>
    <row r="19" spans="1:14" ht="13.5">
      <c r="A19" s="183" t="s">
        <v>193</v>
      </c>
      <c r="B19" s="208">
        <v>110</v>
      </c>
      <c r="C19" s="207">
        <v>108</v>
      </c>
      <c r="D19" s="216">
        <v>0.9</v>
      </c>
      <c r="E19" s="217">
        <v>-1.8</v>
      </c>
      <c r="F19" s="208">
        <v>2659</v>
      </c>
      <c r="G19" s="207">
        <v>2580</v>
      </c>
      <c r="H19" s="216">
        <v>0.7</v>
      </c>
      <c r="I19" s="217">
        <v>-3</v>
      </c>
      <c r="J19" s="182">
        <v>7849297</v>
      </c>
      <c r="K19" s="71">
        <v>8391843</v>
      </c>
      <c r="L19" s="216">
        <v>0.7</v>
      </c>
      <c r="M19" s="217">
        <v>6.9</v>
      </c>
      <c r="N19" s="99"/>
    </row>
    <row r="20" spans="1:14" ht="13.5">
      <c r="A20" s="183" t="s">
        <v>195</v>
      </c>
      <c r="B20" s="208">
        <v>78</v>
      </c>
      <c r="C20" s="207">
        <v>79</v>
      </c>
      <c r="D20" s="216">
        <v>0.7</v>
      </c>
      <c r="E20" s="217">
        <v>1.3</v>
      </c>
      <c r="F20" s="208">
        <v>950</v>
      </c>
      <c r="G20" s="207">
        <v>952</v>
      </c>
      <c r="H20" s="216">
        <v>0.3</v>
      </c>
      <c r="I20" s="217">
        <v>0.2</v>
      </c>
      <c r="J20" s="182">
        <v>1809100</v>
      </c>
      <c r="K20" s="71">
        <v>1884070</v>
      </c>
      <c r="L20" s="216">
        <v>0.2</v>
      </c>
      <c r="M20" s="217">
        <v>4.1</v>
      </c>
      <c r="N20" s="99"/>
    </row>
    <row r="21" spans="1:14" ht="13.5">
      <c r="A21" s="183" t="s">
        <v>196</v>
      </c>
      <c r="B21" s="208">
        <v>317</v>
      </c>
      <c r="C21" s="207">
        <v>303</v>
      </c>
      <c r="D21" s="216">
        <v>2.6</v>
      </c>
      <c r="E21" s="217">
        <v>-4.4</v>
      </c>
      <c r="F21" s="208">
        <v>8098</v>
      </c>
      <c r="G21" s="207">
        <v>7832</v>
      </c>
      <c r="H21" s="216">
        <v>2.1</v>
      </c>
      <c r="I21" s="217">
        <v>-3.3</v>
      </c>
      <c r="J21" s="182">
        <v>23346452</v>
      </c>
      <c r="K21" s="71">
        <v>24258693</v>
      </c>
      <c r="L21" s="216">
        <v>2</v>
      </c>
      <c r="M21" s="217">
        <v>3.9</v>
      </c>
      <c r="N21" s="99"/>
    </row>
    <row r="22" spans="1:14" ht="13.5">
      <c r="A22" s="177" t="s">
        <v>70</v>
      </c>
      <c r="B22" s="208">
        <v>489</v>
      </c>
      <c r="C22" s="207">
        <v>472</v>
      </c>
      <c r="D22" s="216">
        <v>4.1</v>
      </c>
      <c r="E22" s="217">
        <v>-3.5</v>
      </c>
      <c r="F22" s="208">
        <v>22200</v>
      </c>
      <c r="G22" s="207">
        <v>22826</v>
      </c>
      <c r="H22" s="216">
        <v>6</v>
      </c>
      <c r="I22" s="217">
        <v>2.8</v>
      </c>
      <c r="J22" s="182">
        <v>103128113</v>
      </c>
      <c r="K22" s="71">
        <v>97417656</v>
      </c>
      <c r="L22" s="216">
        <v>7.9</v>
      </c>
      <c r="M22" s="217">
        <v>-5.5</v>
      </c>
      <c r="N22" s="99"/>
    </row>
    <row r="23" spans="1:14" ht="13.5">
      <c r="A23" s="177" t="s">
        <v>71</v>
      </c>
      <c r="B23" s="208">
        <v>304</v>
      </c>
      <c r="C23" s="207">
        <v>292</v>
      </c>
      <c r="D23" s="216">
        <v>2.5</v>
      </c>
      <c r="E23" s="217">
        <v>-3.9</v>
      </c>
      <c r="F23" s="208">
        <v>13659</v>
      </c>
      <c r="G23" s="207">
        <v>13216</v>
      </c>
      <c r="H23" s="216">
        <v>3.5</v>
      </c>
      <c r="I23" s="217">
        <v>-3.2</v>
      </c>
      <c r="J23" s="182">
        <v>79734731</v>
      </c>
      <c r="K23" s="71">
        <v>81226141</v>
      </c>
      <c r="L23" s="216">
        <v>6.6</v>
      </c>
      <c r="M23" s="217">
        <v>1.9</v>
      </c>
      <c r="N23" s="99"/>
    </row>
    <row r="24" spans="1:14" ht="13.5">
      <c r="A24" s="177" t="s">
        <v>72</v>
      </c>
      <c r="B24" s="208">
        <v>1486</v>
      </c>
      <c r="C24" s="207">
        <v>1453</v>
      </c>
      <c r="D24" s="216">
        <v>12.5</v>
      </c>
      <c r="E24" s="217">
        <v>-2.2</v>
      </c>
      <c r="F24" s="208">
        <v>22242</v>
      </c>
      <c r="G24" s="207">
        <v>22648</v>
      </c>
      <c r="H24" s="216">
        <v>6</v>
      </c>
      <c r="I24" s="217">
        <v>1.8</v>
      </c>
      <c r="J24" s="182">
        <v>43933843</v>
      </c>
      <c r="K24" s="71">
        <v>46756629</v>
      </c>
      <c r="L24" s="216">
        <v>3.8</v>
      </c>
      <c r="M24" s="217">
        <v>6.4</v>
      </c>
      <c r="N24" s="99"/>
    </row>
    <row r="25" spans="1:14" ht="13.5">
      <c r="A25" s="177" t="s">
        <v>73</v>
      </c>
      <c r="B25" s="208">
        <v>214</v>
      </c>
      <c r="C25" s="207">
        <v>205</v>
      </c>
      <c r="D25" s="216">
        <v>1.8</v>
      </c>
      <c r="E25" s="217">
        <v>-4.2</v>
      </c>
      <c r="F25" s="208">
        <v>8608</v>
      </c>
      <c r="G25" s="207">
        <v>8642</v>
      </c>
      <c r="H25" s="216">
        <v>2.3</v>
      </c>
      <c r="I25" s="217">
        <v>0.4</v>
      </c>
      <c r="J25" s="182">
        <v>23483266</v>
      </c>
      <c r="K25" s="71">
        <v>26964764</v>
      </c>
      <c r="L25" s="216">
        <v>2.2</v>
      </c>
      <c r="M25" s="217">
        <v>14.8</v>
      </c>
      <c r="N25" s="99"/>
    </row>
    <row r="26" spans="1:14" ht="13.5">
      <c r="A26" s="177" t="s">
        <v>74</v>
      </c>
      <c r="B26" s="208">
        <v>165</v>
      </c>
      <c r="C26" s="207">
        <v>164</v>
      </c>
      <c r="D26" s="216">
        <v>1.4</v>
      </c>
      <c r="E26" s="217">
        <v>-0.6</v>
      </c>
      <c r="F26" s="208">
        <v>5105</v>
      </c>
      <c r="G26" s="207">
        <v>5298</v>
      </c>
      <c r="H26" s="216">
        <v>1.4</v>
      </c>
      <c r="I26" s="217">
        <v>3.8</v>
      </c>
      <c r="J26" s="182">
        <v>12239694</v>
      </c>
      <c r="K26" s="71">
        <v>11672360</v>
      </c>
      <c r="L26" s="216">
        <v>0.9</v>
      </c>
      <c r="M26" s="217">
        <v>-4.6</v>
      </c>
      <c r="N26" s="99"/>
    </row>
    <row r="27" spans="1:14" ht="13.5">
      <c r="A27" s="177" t="s">
        <v>75</v>
      </c>
      <c r="B27" s="208">
        <v>259</v>
      </c>
      <c r="C27" s="207">
        <v>259</v>
      </c>
      <c r="D27" s="216">
        <v>2.2</v>
      </c>
      <c r="E27" s="217">
        <v>0</v>
      </c>
      <c r="F27" s="208">
        <v>8513</v>
      </c>
      <c r="G27" s="207">
        <v>8427</v>
      </c>
      <c r="H27" s="216">
        <v>2.2</v>
      </c>
      <c r="I27" s="217">
        <v>-1</v>
      </c>
      <c r="J27" s="182">
        <v>16114567</v>
      </c>
      <c r="K27" s="71">
        <v>16283723</v>
      </c>
      <c r="L27" s="216">
        <v>1.3</v>
      </c>
      <c r="M27" s="217">
        <v>1</v>
      </c>
      <c r="N27" s="99"/>
    </row>
    <row r="28" spans="1:14" ht="13.5">
      <c r="A28" s="177" t="s">
        <v>76</v>
      </c>
      <c r="B28" s="208">
        <v>122</v>
      </c>
      <c r="C28" s="207">
        <v>119</v>
      </c>
      <c r="D28" s="216">
        <v>1</v>
      </c>
      <c r="E28" s="217">
        <v>-2.5</v>
      </c>
      <c r="F28" s="208">
        <v>4868</v>
      </c>
      <c r="G28" s="207">
        <v>4878</v>
      </c>
      <c r="H28" s="216">
        <v>1.3</v>
      </c>
      <c r="I28" s="217">
        <v>0.2</v>
      </c>
      <c r="J28" s="182">
        <v>17877776</v>
      </c>
      <c r="K28" s="71">
        <v>21881823</v>
      </c>
      <c r="L28" s="216">
        <v>1.8</v>
      </c>
      <c r="M28" s="217">
        <v>22.4</v>
      </c>
      <c r="N28" s="99"/>
    </row>
    <row r="29" spans="1:14" ht="13.5">
      <c r="A29" s="177" t="s">
        <v>77</v>
      </c>
      <c r="B29" s="208">
        <v>309</v>
      </c>
      <c r="C29" s="207">
        <v>310</v>
      </c>
      <c r="D29" s="216">
        <v>2.7</v>
      </c>
      <c r="E29" s="217">
        <v>0.3</v>
      </c>
      <c r="F29" s="208">
        <v>12719</v>
      </c>
      <c r="G29" s="207">
        <v>12648</v>
      </c>
      <c r="H29" s="216">
        <v>3.3</v>
      </c>
      <c r="I29" s="217">
        <v>-0.6</v>
      </c>
      <c r="J29" s="182">
        <v>34585612</v>
      </c>
      <c r="K29" s="71">
        <v>37074798</v>
      </c>
      <c r="L29" s="216">
        <v>3</v>
      </c>
      <c r="M29" s="217">
        <v>7.2</v>
      </c>
      <c r="N29" s="99"/>
    </row>
    <row r="30" spans="1:14" ht="13.5">
      <c r="A30" s="177" t="s">
        <v>78</v>
      </c>
      <c r="B30" s="208">
        <v>155</v>
      </c>
      <c r="C30" s="207">
        <v>148</v>
      </c>
      <c r="D30" s="216">
        <v>1.3</v>
      </c>
      <c r="E30" s="217">
        <v>-4.5</v>
      </c>
      <c r="F30" s="208">
        <v>7034</v>
      </c>
      <c r="G30" s="207">
        <v>7147</v>
      </c>
      <c r="H30" s="216">
        <v>1.9</v>
      </c>
      <c r="I30" s="217">
        <v>1.6</v>
      </c>
      <c r="J30" s="182">
        <v>32325884</v>
      </c>
      <c r="K30" s="71">
        <v>34609420</v>
      </c>
      <c r="L30" s="216">
        <v>2.8</v>
      </c>
      <c r="M30" s="217">
        <v>7.1</v>
      </c>
      <c r="N30" s="99"/>
    </row>
    <row r="31" spans="1:14" ht="13.5">
      <c r="A31" s="177" t="s">
        <v>79</v>
      </c>
      <c r="B31" s="208">
        <v>137</v>
      </c>
      <c r="C31" s="207">
        <v>140</v>
      </c>
      <c r="D31" s="216">
        <v>1.2</v>
      </c>
      <c r="E31" s="217">
        <v>2.2</v>
      </c>
      <c r="F31" s="208">
        <v>6958</v>
      </c>
      <c r="G31" s="207">
        <v>7450</v>
      </c>
      <c r="H31" s="216">
        <v>2</v>
      </c>
      <c r="I31" s="217">
        <v>7.1</v>
      </c>
      <c r="J31" s="182">
        <v>17242536</v>
      </c>
      <c r="K31" s="71">
        <v>18949922</v>
      </c>
      <c r="L31" s="216">
        <v>1.5</v>
      </c>
      <c r="M31" s="217">
        <v>9.9</v>
      </c>
      <c r="N31" s="99"/>
    </row>
    <row r="32" spans="1:13" s="22" customFormat="1" ht="12">
      <c r="A32" s="177" t="s">
        <v>80</v>
      </c>
      <c r="B32" s="208">
        <v>243</v>
      </c>
      <c r="C32" s="209">
        <v>242</v>
      </c>
      <c r="D32" s="216">
        <v>2.1</v>
      </c>
      <c r="E32" s="217">
        <v>-0.4</v>
      </c>
      <c r="F32" s="208">
        <v>5644</v>
      </c>
      <c r="G32" s="209">
        <v>5745</v>
      </c>
      <c r="H32" s="216">
        <v>1.5</v>
      </c>
      <c r="I32" s="217">
        <v>1.8</v>
      </c>
      <c r="J32" s="182">
        <v>14596177</v>
      </c>
      <c r="K32" s="71">
        <v>16433423</v>
      </c>
      <c r="L32" s="216">
        <v>1.3</v>
      </c>
      <c r="M32" s="217">
        <v>12.6</v>
      </c>
    </row>
    <row r="33" spans="1:14" ht="13.5">
      <c r="A33" s="177" t="s">
        <v>81</v>
      </c>
      <c r="B33" s="208">
        <v>178</v>
      </c>
      <c r="C33" s="207">
        <v>175</v>
      </c>
      <c r="D33" s="216">
        <v>1.5</v>
      </c>
      <c r="E33" s="217">
        <v>-1.7</v>
      </c>
      <c r="F33" s="208">
        <v>16200</v>
      </c>
      <c r="G33" s="207">
        <v>16213</v>
      </c>
      <c r="H33" s="216">
        <v>4.3</v>
      </c>
      <c r="I33" s="217">
        <v>0.1</v>
      </c>
      <c r="J33" s="182">
        <v>86724645</v>
      </c>
      <c r="K33" s="71">
        <v>93434443</v>
      </c>
      <c r="L33" s="216">
        <v>7.5</v>
      </c>
      <c r="M33" s="217">
        <v>7.7</v>
      </c>
      <c r="N33" s="99"/>
    </row>
    <row r="34" spans="1:14" ht="13.5">
      <c r="A34" s="177" t="s">
        <v>82</v>
      </c>
      <c r="B34" s="208">
        <v>163</v>
      </c>
      <c r="C34" s="207">
        <v>155</v>
      </c>
      <c r="D34" s="216">
        <v>1.3</v>
      </c>
      <c r="E34" s="217">
        <v>-4.9</v>
      </c>
      <c r="F34" s="208">
        <v>5894</v>
      </c>
      <c r="G34" s="207">
        <v>5606</v>
      </c>
      <c r="H34" s="216">
        <v>1.5</v>
      </c>
      <c r="I34" s="217">
        <v>-4.9</v>
      </c>
      <c r="J34" s="182">
        <v>24259694</v>
      </c>
      <c r="K34" s="71">
        <v>24172522</v>
      </c>
      <c r="L34" s="216">
        <v>2</v>
      </c>
      <c r="M34" s="217">
        <v>-0.4</v>
      </c>
      <c r="N34" s="99"/>
    </row>
    <row r="35" spans="1:14" ht="13.5">
      <c r="A35" s="177" t="s">
        <v>83</v>
      </c>
      <c r="B35" s="208">
        <v>179</v>
      </c>
      <c r="C35" s="207">
        <v>172</v>
      </c>
      <c r="D35" s="216">
        <v>1.5</v>
      </c>
      <c r="E35" s="217">
        <v>-3.9</v>
      </c>
      <c r="F35" s="208">
        <v>6303</v>
      </c>
      <c r="G35" s="207">
        <v>6365</v>
      </c>
      <c r="H35" s="216">
        <v>1.7</v>
      </c>
      <c r="I35" s="217">
        <v>1</v>
      </c>
      <c r="J35" s="182">
        <v>17748366</v>
      </c>
      <c r="K35" s="71">
        <v>18910728</v>
      </c>
      <c r="L35" s="216">
        <v>1.5</v>
      </c>
      <c r="M35" s="217">
        <v>6.5</v>
      </c>
      <c r="N35" s="99"/>
    </row>
    <row r="36" spans="1:14" ht="13.5">
      <c r="A36" s="177" t="s">
        <v>84</v>
      </c>
      <c r="B36" s="208">
        <v>275</v>
      </c>
      <c r="C36" s="207">
        <v>265</v>
      </c>
      <c r="D36" s="216">
        <v>2.3</v>
      </c>
      <c r="E36" s="217">
        <v>-3.6</v>
      </c>
      <c r="F36" s="208">
        <v>13953</v>
      </c>
      <c r="G36" s="207">
        <v>13392</v>
      </c>
      <c r="H36" s="216">
        <v>3.5</v>
      </c>
      <c r="I36" s="217">
        <v>-4</v>
      </c>
      <c r="J36" s="182">
        <v>44105656</v>
      </c>
      <c r="K36" s="71">
        <v>45417312</v>
      </c>
      <c r="L36" s="216">
        <v>3.7</v>
      </c>
      <c r="M36" s="217">
        <v>3</v>
      </c>
      <c r="N36" s="99"/>
    </row>
    <row r="37" spans="1:14" ht="13.5">
      <c r="A37" s="177" t="s">
        <v>85</v>
      </c>
      <c r="B37" s="208">
        <v>237</v>
      </c>
      <c r="C37" s="207">
        <v>229</v>
      </c>
      <c r="D37" s="216">
        <v>2</v>
      </c>
      <c r="E37" s="217">
        <v>-3.4</v>
      </c>
      <c r="F37" s="208">
        <v>11619</v>
      </c>
      <c r="G37" s="207">
        <v>11340</v>
      </c>
      <c r="H37" s="216">
        <v>3</v>
      </c>
      <c r="I37" s="217">
        <v>-2.4</v>
      </c>
      <c r="J37" s="182">
        <v>35773792</v>
      </c>
      <c r="K37" s="71">
        <v>41679529</v>
      </c>
      <c r="L37" s="216">
        <v>3.4</v>
      </c>
      <c r="M37" s="217">
        <v>16.5</v>
      </c>
      <c r="N37" s="99"/>
    </row>
    <row r="38" spans="1:14" ht="13.5">
      <c r="A38" s="177" t="s">
        <v>86</v>
      </c>
      <c r="B38" s="208">
        <v>462</v>
      </c>
      <c r="C38" s="207">
        <v>431</v>
      </c>
      <c r="D38" s="216">
        <v>3.7</v>
      </c>
      <c r="E38" s="217">
        <v>-6.7</v>
      </c>
      <c r="F38" s="208">
        <v>12908</v>
      </c>
      <c r="G38" s="207">
        <v>12649</v>
      </c>
      <c r="H38" s="216">
        <v>3.3</v>
      </c>
      <c r="I38" s="217">
        <v>-2</v>
      </c>
      <c r="J38" s="182">
        <v>41663011</v>
      </c>
      <c r="K38" s="71">
        <v>40857266</v>
      </c>
      <c r="L38" s="216">
        <v>3.3</v>
      </c>
      <c r="M38" s="217">
        <v>-1.9</v>
      </c>
      <c r="N38" s="99"/>
    </row>
    <row r="39" spans="1:14" ht="13.5">
      <c r="A39" s="177" t="s">
        <v>87</v>
      </c>
      <c r="B39" s="208">
        <v>419</v>
      </c>
      <c r="C39" s="207">
        <v>408</v>
      </c>
      <c r="D39" s="216">
        <v>3.5</v>
      </c>
      <c r="E39" s="217">
        <v>-2.6</v>
      </c>
      <c r="F39" s="208">
        <v>9453</v>
      </c>
      <c r="G39" s="207">
        <v>9341</v>
      </c>
      <c r="H39" s="216">
        <v>2.5</v>
      </c>
      <c r="I39" s="217">
        <v>-1.2</v>
      </c>
      <c r="J39" s="182">
        <v>20666370</v>
      </c>
      <c r="K39" s="71">
        <v>20746045</v>
      </c>
      <c r="L39" s="216">
        <v>1.7</v>
      </c>
      <c r="M39" s="217">
        <v>0.4</v>
      </c>
      <c r="N39" s="99"/>
    </row>
    <row r="40" spans="1:14" ht="13.5">
      <c r="A40" s="177" t="s">
        <v>88</v>
      </c>
      <c r="B40" s="208">
        <v>59</v>
      </c>
      <c r="C40" s="207">
        <v>56</v>
      </c>
      <c r="D40" s="216">
        <v>0.5</v>
      </c>
      <c r="E40" s="217">
        <v>-5.1</v>
      </c>
      <c r="F40" s="208">
        <v>3306</v>
      </c>
      <c r="G40" s="207">
        <v>3176</v>
      </c>
      <c r="H40" s="216">
        <v>0.8</v>
      </c>
      <c r="I40" s="217">
        <v>-3.9</v>
      </c>
      <c r="J40" s="182">
        <v>11600098</v>
      </c>
      <c r="K40" s="71">
        <v>11177670</v>
      </c>
      <c r="L40" s="216">
        <v>0.9</v>
      </c>
      <c r="M40" s="217">
        <v>-3.6</v>
      </c>
      <c r="N40" s="99"/>
    </row>
    <row r="41" spans="1:14" ht="13.5">
      <c r="A41" s="41" t="s">
        <v>89</v>
      </c>
      <c r="B41" s="210">
        <v>510</v>
      </c>
      <c r="C41" s="211">
        <v>485</v>
      </c>
      <c r="D41" s="218">
        <v>4.2</v>
      </c>
      <c r="E41" s="219">
        <v>-4.9</v>
      </c>
      <c r="F41" s="210">
        <v>10578</v>
      </c>
      <c r="G41" s="211">
        <v>10688</v>
      </c>
      <c r="H41" s="218">
        <v>2.8</v>
      </c>
      <c r="I41" s="219">
        <v>1</v>
      </c>
      <c r="J41" s="188">
        <v>18345269</v>
      </c>
      <c r="K41" s="73">
        <v>21728622</v>
      </c>
      <c r="L41" s="218">
        <v>1.8</v>
      </c>
      <c r="M41" s="219">
        <v>18.4</v>
      </c>
      <c r="N41" s="99"/>
    </row>
    <row r="42" spans="1:14" ht="13.5">
      <c r="A42" s="177" t="s">
        <v>90</v>
      </c>
      <c r="B42" s="208">
        <v>279</v>
      </c>
      <c r="C42" s="207">
        <v>282</v>
      </c>
      <c r="D42" s="216">
        <v>2.4</v>
      </c>
      <c r="E42" s="217">
        <v>1.1</v>
      </c>
      <c r="F42" s="208">
        <v>11063</v>
      </c>
      <c r="G42" s="207">
        <v>11336</v>
      </c>
      <c r="H42" s="216">
        <v>3</v>
      </c>
      <c r="I42" s="217">
        <v>2.5</v>
      </c>
      <c r="J42" s="182">
        <v>33197608</v>
      </c>
      <c r="K42" s="71">
        <v>38807452</v>
      </c>
      <c r="L42" s="216">
        <v>3.1</v>
      </c>
      <c r="M42" s="217">
        <v>16.9</v>
      </c>
      <c r="N42" s="99"/>
    </row>
    <row r="43" spans="1:14" ht="13.5">
      <c r="A43" s="177" t="s">
        <v>92</v>
      </c>
      <c r="B43" s="208">
        <v>175</v>
      </c>
      <c r="C43" s="207">
        <v>173</v>
      </c>
      <c r="D43" s="216">
        <v>1.5</v>
      </c>
      <c r="E43" s="217">
        <v>-1.1</v>
      </c>
      <c r="F43" s="208">
        <v>4090</v>
      </c>
      <c r="G43" s="207">
        <v>4374</v>
      </c>
      <c r="H43" s="216">
        <v>1.2</v>
      </c>
      <c r="I43" s="217">
        <v>6.9</v>
      </c>
      <c r="J43" s="182">
        <v>9173218</v>
      </c>
      <c r="K43" s="71">
        <v>8661049</v>
      </c>
      <c r="L43" s="216">
        <v>0.7</v>
      </c>
      <c r="M43" s="217">
        <v>-5.6</v>
      </c>
      <c r="N43" s="99"/>
    </row>
    <row r="44" spans="1:14" ht="13.5">
      <c r="A44" s="177" t="s">
        <v>93</v>
      </c>
      <c r="B44" s="208">
        <v>82</v>
      </c>
      <c r="C44" s="207">
        <v>85</v>
      </c>
      <c r="D44" s="216">
        <v>0.7</v>
      </c>
      <c r="E44" s="217">
        <v>3.7</v>
      </c>
      <c r="F44" s="208">
        <v>1202</v>
      </c>
      <c r="G44" s="207">
        <v>1296</v>
      </c>
      <c r="H44" s="216">
        <v>0.3</v>
      </c>
      <c r="I44" s="217">
        <v>7.8</v>
      </c>
      <c r="J44" s="182">
        <v>1889877</v>
      </c>
      <c r="K44" s="71">
        <v>1995985</v>
      </c>
      <c r="L44" s="216">
        <v>0.2</v>
      </c>
      <c r="M44" s="217">
        <v>5.6</v>
      </c>
      <c r="N44" s="99"/>
    </row>
    <row r="45" spans="1:14" ht="13.5">
      <c r="A45" s="177" t="s">
        <v>94</v>
      </c>
      <c r="B45" s="208">
        <v>69</v>
      </c>
      <c r="C45" s="207">
        <v>66</v>
      </c>
      <c r="D45" s="216">
        <v>0.6</v>
      </c>
      <c r="E45" s="217">
        <v>-4.3</v>
      </c>
      <c r="F45" s="208">
        <v>1312</v>
      </c>
      <c r="G45" s="207">
        <v>1301</v>
      </c>
      <c r="H45" s="216">
        <v>0.3</v>
      </c>
      <c r="I45" s="217">
        <v>-0.8</v>
      </c>
      <c r="J45" s="182">
        <v>2925975</v>
      </c>
      <c r="K45" s="71">
        <v>3040382</v>
      </c>
      <c r="L45" s="216">
        <v>0.2</v>
      </c>
      <c r="M45" s="217">
        <v>3.9</v>
      </c>
      <c r="N45" s="99"/>
    </row>
    <row r="46" spans="1:14" ht="13.5">
      <c r="A46" s="177" t="s">
        <v>95</v>
      </c>
      <c r="B46" s="208">
        <v>203</v>
      </c>
      <c r="C46" s="207">
        <v>210</v>
      </c>
      <c r="D46" s="216">
        <v>1.8</v>
      </c>
      <c r="E46" s="217">
        <v>3.4</v>
      </c>
      <c r="F46" s="208">
        <v>5468</v>
      </c>
      <c r="G46" s="207">
        <v>5844</v>
      </c>
      <c r="H46" s="216">
        <v>1.5</v>
      </c>
      <c r="I46" s="217">
        <v>6.9</v>
      </c>
      <c r="J46" s="182">
        <v>11578922</v>
      </c>
      <c r="K46" s="71">
        <v>12215681</v>
      </c>
      <c r="L46" s="216">
        <v>1</v>
      </c>
      <c r="M46" s="217">
        <v>5.5</v>
      </c>
      <c r="N46" s="99"/>
    </row>
    <row r="47" spans="1:14" ht="13.5">
      <c r="A47" s="177" t="s">
        <v>96</v>
      </c>
      <c r="B47" s="208">
        <v>91</v>
      </c>
      <c r="C47" s="207">
        <v>92</v>
      </c>
      <c r="D47" s="216">
        <v>0.8</v>
      </c>
      <c r="E47" s="217">
        <v>1.1</v>
      </c>
      <c r="F47" s="208">
        <v>4115</v>
      </c>
      <c r="G47" s="207">
        <v>4049</v>
      </c>
      <c r="H47" s="216">
        <v>1.1</v>
      </c>
      <c r="I47" s="217">
        <v>-1.6</v>
      </c>
      <c r="J47" s="182">
        <v>11695300</v>
      </c>
      <c r="K47" s="71">
        <v>11535937</v>
      </c>
      <c r="L47" s="216">
        <v>0.9</v>
      </c>
      <c r="M47" s="217">
        <v>-1.4</v>
      </c>
      <c r="N47" s="99"/>
    </row>
    <row r="48" spans="1:14" ht="13.5">
      <c r="A48" s="177" t="s">
        <v>97</v>
      </c>
      <c r="B48" s="208">
        <v>242</v>
      </c>
      <c r="C48" s="207">
        <v>247</v>
      </c>
      <c r="D48" s="216">
        <v>2.1</v>
      </c>
      <c r="E48" s="217">
        <v>2.1</v>
      </c>
      <c r="F48" s="208">
        <v>10398</v>
      </c>
      <c r="G48" s="207">
        <v>10492</v>
      </c>
      <c r="H48" s="216">
        <v>2.8</v>
      </c>
      <c r="I48" s="217">
        <v>0.9</v>
      </c>
      <c r="J48" s="182">
        <v>38787556</v>
      </c>
      <c r="K48" s="71">
        <v>39910061</v>
      </c>
      <c r="L48" s="216">
        <v>3.2</v>
      </c>
      <c r="M48" s="217">
        <v>2.9</v>
      </c>
      <c r="N48" s="99"/>
    </row>
    <row r="49" spans="1:14" ht="13.5">
      <c r="A49" s="177" t="s">
        <v>98</v>
      </c>
      <c r="B49" s="208">
        <v>76</v>
      </c>
      <c r="C49" s="207">
        <v>75</v>
      </c>
      <c r="D49" s="216">
        <v>0.6</v>
      </c>
      <c r="E49" s="217">
        <v>-1.3</v>
      </c>
      <c r="F49" s="208">
        <v>3237</v>
      </c>
      <c r="G49" s="207">
        <v>3246</v>
      </c>
      <c r="H49" s="216">
        <v>0.9</v>
      </c>
      <c r="I49" s="217">
        <v>0.3</v>
      </c>
      <c r="J49" s="182">
        <v>7957314</v>
      </c>
      <c r="K49" s="71">
        <v>8425025</v>
      </c>
      <c r="L49" s="216">
        <v>0.7</v>
      </c>
      <c r="M49" s="217">
        <v>5.9</v>
      </c>
      <c r="N49" s="99"/>
    </row>
    <row r="50" spans="1:14" ht="13.5">
      <c r="A50" s="177" t="s">
        <v>99</v>
      </c>
      <c r="B50" s="208">
        <v>622</v>
      </c>
      <c r="C50" s="207">
        <v>616</v>
      </c>
      <c r="D50" s="216">
        <v>5.3</v>
      </c>
      <c r="E50" s="217">
        <v>-1</v>
      </c>
      <c r="F50" s="208">
        <v>12114</v>
      </c>
      <c r="G50" s="207">
        <v>13412</v>
      </c>
      <c r="H50" s="216">
        <v>3.5</v>
      </c>
      <c r="I50" s="217">
        <v>10.7</v>
      </c>
      <c r="J50" s="182">
        <v>33101750</v>
      </c>
      <c r="K50" s="71">
        <v>37038642</v>
      </c>
      <c r="L50" s="216">
        <v>3</v>
      </c>
      <c r="M50" s="217">
        <v>11.9</v>
      </c>
      <c r="N50" s="99"/>
    </row>
    <row r="51" spans="1:14" ht="13.5">
      <c r="A51" s="177" t="s">
        <v>100</v>
      </c>
      <c r="B51" s="208">
        <v>54</v>
      </c>
      <c r="C51" s="207">
        <v>57</v>
      </c>
      <c r="D51" s="216">
        <v>0.5</v>
      </c>
      <c r="E51" s="217">
        <v>5.6</v>
      </c>
      <c r="F51" s="208">
        <v>847</v>
      </c>
      <c r="G51" s="207">
        <v>889</v>
      </c>
      <c r="H51" s="216">
        <v>0.2</v>
      </c>
      <c r="I51" s="217">
        <v>5</v>
      </c>
      <c r="J51" s="182">
        <v>1973571</v>
      </c>
      <c r="K51" s="71">
        <v>2143855</v>
      </c>
      <c r="L51" s="216">
        <v>0.2</v>
      </c>
      <c r="M51" s="217">
        <v>8.6</v>
      </c>
      <c r="N51" s="99"/>
    </row>
    <row r="52" spans="1:14" ht="13.5">
      <c r="A52" s="177" t="s">
        <v>101</v>
      </c>
      <c r="B52" s="208">
        <v>453</v>
      </c>
      <c r="C52" s="207">
        <v>439</v>
      </c>
      <c r="D52" s="216">
        <v>3.8</v>
      </c>
      <c r="E52" s="217">
        <v>-3.1</v>
      </c>
      <c r="F52" s="208">
        <v>6161</v>
      </c>
      <c r="G52" s="207">
        <v>6286</v>
      </c>
      <c r="H52" s="216">
        <v>1.7</v>
      </c>
      <c r="I52" s="217">
        <v>2</v>
      </c>
      <c r="J52" s="182">
        <v>11906239</v>
      </c>
      <c r="K52" s="71">
        <v>12272238</v>
      </c>
      <c r="L52" s="216">
        <v>1</v>
      </c>
      <c r="M52" s="217">
        <v>3.1</v>
      </c>
      <c r="N52" s="99"/>
    </row>
    <row r="53" spans="1:14" ht="13.5">
      <c r="A53" s="177" t="s">
        <v>102</v>
      </c>
      <c r="B53" s="208">
        <v>67</v>
      </c>
      <c r="C53" s="207">
        <v>70</v>
      </c>
      <c r="D53" s="216">
        <v>0.6</v>
      </c>
      <c r="E53" s="217">
        <v>4.5</v>
      </c>
      <c r="F53" s="208">
        <v>3098</v>
      </c>
      <c r="G53" s="207">
        <v>3093</v>
      </c>
      <c r="H53" s="216">
        <v>0.8</v>
      </c>
      <c r="I53" s="217">
        <v>-0.2</v>
      </c>
      <c r="J53" s="182">
        <v>14129438</v>
      </c>
      <c r="K53" s="71">
        <v>15041028</v>
      </c>
      <c r="L53" s="216">
        <v>1.2</v>
      </c>
      <c r="M53" s="217">
        <v>6.5</v>
      </c>
      <c r="N53" s="99"/>
    </row>
    <row r="54" spans="1:14" ht="13.5">
      <c r="A54" s="177" t="s">
        <v>103</v>
      </c>
      <c r="B54" s="208">
        <v>101</v>
      </c>
      <c r="C54" s="207">
        <v>101</v>
      </c>
      <c r="D54" s="216">
        <v>0.9</v>
      </c>
      <c r="E54" s="217">
        <v>0</v>
      </c>
      <c r="F54" s="208">
        <v>5349</v>
      </c>
      <c r="G54" s="207">
        <v>5687</v>
      </c>
      <c r="H54" s="216">
        <v>1.5</v>
      </c>
      <c r="I54" s="217">
        <v>6.3</v>
      </c>
      <c r="J54" s="182">
        <v>10853519</v>
      </c>
      <c r="K54" s="71">
        <v>12448627</v>
      </c>
      <c r="L54" s="216">
        <v>1</v>
      </c>
      <c r="M54" s="217">
        <v>14.7</v>
      </c>
      <c r="N54" s="99"/>
    </row>
    <row r="55" spans="1:14" ht="13.5">
      <c r="A55" s="177" t="s">
        <v>104</v>
      </c>
      <c r="B55" s="208">
        <v>90</v>
      </c>
      <c r="C55" s="207">
        <v>98</v>
      </c>
      <c r="D55" s="216">
        <v>0.8</v>
      </c>
      <c r="E55" s="217">
        <v>8.9</v>
      </c>
      <c r="F55" s="208">
        <v>2919</v>
      </c>
      <c r="G55" s="207">
        <v>3226</v>
      </c>
      <c r="H55" s="216">
        <v>0.9</v>
      </c>
      <c r="I55" s="217">
        <v>10.5</v>
      </c>
      <c r="J55" s="182">
        <v>8870389</v>
      </c>
      <c r="K55" s="71">
        <v>9554832</v>
      </c>
      <c r="L55" s="216">
        <v>0.8</v>
      </c>
      <c r="M55" s="217">
        <v>7.7</v>
      </c>
      <c r="N55" s="99"/>
    </row>
    <row r="56" spans="1:14" ht="13.5">
      <c r="A56" s="177" t="s">
        <v>105</v>
      </c>
      <c r="B56" s="208">
        <v>52</v>
      </c>
      <c r="C56" s="207">
        <v>52</v>
      </c>
      <c r="D56" s="216">
        <v>0.4</v>
      </c>
      <c r="E56" s="217">
        <v>0</v>
      </c>
      <c r="F56" s="208">
        <v>1888</v>
      </c>
      <c r="G56" s="207">
        <v>2337</v>
      </c>
      <c r="H56" s="216">
        <v>0.6</v>
      </c>
      <c r="I56" s="217">
        <v>23.8</v>
      </c>
      <c r="J56" s="182">
        <v>7262699</v>
      </c>
      <c r="K56" s="71">
        <v>6763786</v>
      </c>
      <c r="L56" s="216">
        <v>0.5</v>
      </c>
      <c r="M56" s="217">
        <v>-6.9</v>
      </c>
      <c r="N56" s="99"/>
    </row>
    <row r="57" spans="1:14" ht="13.5">
      <c r="A57" s="177" t="s">
        <v>106</v>
      </c>
      <c r="B57" s="208">
        <v>143</v>
      </c>
      <c r="C57" s="207">
        <v>147</v>
      </c>
      <c r="D57" s="216">
        <v>1.3</v>
      </c>
      <c r="E57" s="217">
        <v>2.8</v>
      </c>
      <c r="F57" s="208">
        <v>5703</v>
      </c>
      <c r="G57" s="207">
        <v>5828</v>
      </c>
      <c r="H57" s="216">
        <v>1.5</v>
      </c>
      <c r="I57" s="217">
        <v>2.2</v>
      </c>
      <c r="J57" s="182">
        <v>16065254</v>
      </c>
      <c r="K57" s="71">
        <v>17562949</v>
      </c>
      <c r="L57" s="216">
        <v>1.4</v>
      </c>
      <c r="M57" s="217">
        <v>9.3</v>
      </c>
      <c r="N57" s="99"/>
    </row>
    <row r="58" spans="1:14" ht="13.5">
      <c r="A58" s="177" t="s">
        <v>107</v>
      </c>
      <c r="B58" s="208">
        <v>181</v>
      </c>
      <c r="C58" s="207">
        <v>179</v>
      </c>
      <c r="D58" s="216">
        <v>1.5</v>
      </c>
      <c r="E58" s="217">
        <v>-1.1</v>
      </c>
      <c r="F58" s="208">
        <v>4026</v>
      </c>
      <c r="G58" s="207">
        <v>4346</v>
      </c>
      <c r="H58" s="216">
        <v>1.1</v>
      </c>
      <c r="I58" s="217">
        <v>7.9</v>
      </c>
      <c r="J58" s="182">
        <v>7607108</v>
      </c>
      <c r="K58" s="71">
        <v>7358580</v>
      </c>
      <c r="L58" s="216">
        <v>0.6</v>
      </c>
      <c r="M58" s="217">
        <v>-3.3</v>
      </c>
      <c r="N58" s="99"/>
    </row>
    <row r="59" spans="1:14" ht="13.5">
      <c r="A59" s="177" t="s">
        <v>233</v>
      </c>
      <c r="B59" s="208">
        <v>106</v>
      </c>
      <c r="C59" s="207">
        <v>99</v>
      </c>
      <c r="D59" s="216">
        <v>0.9</v>
      </c>
      <c r="E59" s="217">
        <v>-6.6</v>
      </c>
      <c r="F59" s="208">
        <v>4271</v>
      </c>
      <c r="G59" s="207">
        <v>4363</v>
      </c>
      <c r="H59" s="216">
        <v>1.2</v>
      </c>
      <c r="I59" s="217">
        <v>2.2</v>
      </c>
      <c r="J59" s="182">
        <v>9884094</v>
      </c>
      <c r="K59" s="71">
        <v>10039163</v>
      </c>
      <c r="L59" s="216">
        <v>0.8</v>
      </c>
      <c r="M59" s="217">
        <v>1.6</v>
      </c>
      <c r="N59" s="99"/>
    </row>
    <row r="60" spans="1:14" ht="13.5">
      <c r="A60" s="177" t="s">
        <v>252</v>
      </c>
      <c r="B60" s="208">
        <v>50</v>
      </c>
      <c r="C60" s="207">
        <v>45</v>
      </c>
      <c r="D60" s="216">
        <v>0.4</v>
      </c>
      <c r="E60" s="217">
        <v>-10</v>
      </c>
      <c r="F60" s="208">
        <v>2276</v>
      </c>
      <c r="G60" s="207">
        <v>2165</v>
      </c>
      <c r="H60" s="216">
        <v>0.6</v>
      </c>
      <c r="I60" s="217">
        <v>-4.9</v>
      </c>
      <c r="J60" s="182">
        <v>4759175</v>
      </c>
      <c r="K60" s="71">
        <v>4888648</v>
      </c>
      <c r="L60" s="216">
        <v>0.4</v>
      </c>
      <c r="M60" s="217">
        <v>2.7</v>
      </c>
      <c r="N60" s="99"/>
    </row>
    <row r="61" spans="1:14" ht="13.5">
      <c r="A61" s="177"/>
      <c r="B61" s="208"/>
      <c r="C61" s="207"/>
      <c r="D61" s="216"/>
      <c r="E61" s="217"/>
      <c r="F61" s="208"/>
      <c r="G61" s="207"/>
      <c r="H61" s="216"/>
      <c r="I61" s="217"/>
      <c r="J61" s="182"/>
      <c r="K61" s="71"/>
      <c r="L61" s="216"/>
      <c r="M61" s="217"/>
      <c r="N61" s="99"/>
    </row>
    <row r="62" spans="1:14" ht="13.5">
      <c r="A62" s="177" t="s">
        <v>125</v>
      </c>
      <c r="B62" s="208">
        <v>100</v>
      </c>
      <c r="C62" s="207">
        <v>99</v>
      </c>
      <c r="D62" s="216">
        <v>0.9</v>
      </c>
      <c r="E62" s="217">
        <v>-1</v>
      </c>
      <c r="F62" s="208">
        <v>3487</v>
      </c>
      <c r="G62" s="207">
        <v>3662</v>
      </c>
      <c r="H62" s="216">
        <v>1</v>
      </c>
      <c r="I62" s="217">
        <v>5</v>
      </c>
      <c r="J62" s="182">
        <v>8866580</v>
      </c>
      <c r="K62" s="71">
        <v>8546909</v>
      </c>
      <c r="L62" s="216">
        <v>0.7</v>
      </c>
      <c r="M62" s="217">
        <v>-3.6</v>
      </c>
      <c r="N62" s="99"/>
    </row>
    <row r="63" spans="1:14" ht="13.5">
      <c r="A63" s="189" t="s">
        <v>126</v>
      </c>
      <c r="B63" s="74">
        <v>156</v>
      </c>
      <c r="C63" s="207">
        <v>155</v>
      </c>
      <c r="D63" s="216">
        <v>1.3</v>
      </c>
      <c r="E63" s="217">
        <v>-0.6</v>
      </c>
      <c r="F63" s="208">
        <v>7286</v>
      </c>
      <c r="G63" s="207">
        <v>7654</v>
      </c>
      <c r="H63" s="216">
        <v>2</v>
      </c>
      <c r="I63" s="217">
        <v>5.1</v>
      </c>
      <c r="J63" s="182">
        <v>17405606</v>
      </c>
      <c r="K63" s="173">
        <v>18618492</v>
      </c>
      <c r="L63" s="216">
        <v>1.5</v>
      </c>
      <c r="M63" s="217">
        <v>7</v>
      </c>
      <c r="N63" s="99"/>
    </row>
    <row r="64" spans="1:14" ht="13.5">
      <c r="A64" s="177" t="s">
        <v>127</v>
      </c>
      <c r="B64" s="208">
        <v>45</v>
      </c>
      <c r="C64" s="207">
        <v>42</v>
      </c>
      <c r="D64" s="216">
        <v>0.4</v>
      </c>
      <c r="E64" s="217">
        <v>-6.7</v>
      </c>
      <c r="F64" s="208">
        <v>956</v>
      </c>
      <c r="G64" s="207">
        <v>906</v>
      </c>
      <c r="H64" s="216">
        <v>0.2</v>
      </c>
      <c r="I64" s="217">
        <v>-5.2</v>
      </c>
      <c r="J64" s="182">
        <v>2707528</v>
      </c>
      <c r="K64" s="71">
        <v>2777741</v>
      </c>
      <c r="L64" s="216">
        <v>0.2</v>
      </c>
      <c r="M64" s="217">
        <v>2.6</v>
      </c>
      <c r="N64" s="99"/>
    </row>
    <row r="65" spans="1:14" ht="13.5">
      <c r="A65" s="177" t="s">
        <v>128</v>
      </c>
      <c r="B65" s="208">
        <v>32</v>
      </c>
      <c r="C65" s="207">
        <v>35</v>
      </c>
      <c r="D65" s="216">
        <v>0.3</v>
      </c>
      <c r="E65" s="217">
        <v>9.4</v>
      </c>
      <c r="F65" s="208">
        <v>518</v>
      </c>
      <c r="G65" s="207">
        <v>565</v>
      </c>
      <c r="H65" s="216">
        <v>0.1</v>
      </c>
      <c r="I65" s="217">
        <v>9.1</v>
      </c>
      <c r="J65" s="182">
        <v>735886</v>
      </c>
      <c r="K65" s="71">
        <v>804856</v>
      </c>
      <c r="L65" s="216">
        <v>0.1</v>
      </c>
      <c r="M65" s="217">
        <v>9.4</v>
      </c>
      <c r="N65" s="99"/>
    </row>
    <row r="66" spans="1:14" ht="13.5">
      <c r="A66" s="177" t="s">
        <v>129</v>
      </c>
      <c r="B66" s="208">
        <v>47</v>
      </c>
      <c r="C66" s="207">
        <v>47</v>
      </c>
      <c r="D66" s="216">
        <v>0.4</v>
      </c>
      <c r="E66" s="217">
        <v>0</v>
      </c>
      <c r="F66" s="208">
        <v>3687</v>
      </c>
      <c r="G66" s="207">
        <v>3456</v>
      </c>
      <c r="H66" s="216">
        <v>0.9</v>
      </c>
      <c r="I66" s="217">
        <v>-6.3</v>
      </c>
      <c r="J66" s="182">
        <v>9988324</v>
      </c>
      <c r="K66" s="71">
        <v>9870146</v>
      </c>
      <c r="L66" s="216">
        <v>0.8</v>
      </c>
      <c r="M66" s="217">
        <v>-1.2</v>
      </c>
      <c r="N66" s="99"/>
    </row>
    <row r="67" spans="1:14" ht="13.5">
      <c r="A67" s="177" t="s">
        <v>130</v>
      </c>
      <c r="B67" s="208">
        <v>58</v>
      </c>
      <c r="C67" s="207">
        <v>57</v>
      </c>
      <c r="D67" s="216">
        <v>0.5</v>
      </c>
      <c r="E67" s="217">
        <v>-1.7</v>
      </c>
      <c r="F67" s="208">
        <v>3612</v>
      </c>
      <c r="G67" s="207">
        <v>3719</v>
      </c>
      <c r="H67" s="216">
        <v>1</v>
      </c>
      <c r="I67" s="217">
        <v>3</v>
      </c>
      <c r="J67" s="182">
        <v>11418784</v>
      </c>
      <c r="K67" s="71">
        <v>12935094</v>
      </c>
      <c r="L67" s="216">
        <v>1</v>
      </c>
      <c r="M67" s="217">
        <v>13.3</v>
      </c>
      <c r="N67" s="99"/>
    </row>
    <row r="68" spans="1:14" ht="13.5">
      <c r="A68" s="177" t="s">
        <v>131</v>
      </c>
      <c r="B68" s="208">
        <v>85</v>
      </c>
      <c r="C68" s="207">
        <v>83</v>
      </c>
      <c r="D68" s="216">
        <v>0.7</v>
      </c>
      <c r="E68" s="217">
        <v>-2.4</v>
      </c>
      <c r="F68" s="208">
        <v>2244</v>
      </c>
      <c r="G68" s="207">
        <v>2249</v>
      </c>
      <c r="H68" s="216">
        <v>0.6</v>
      </c>
      <c r="I68" s="217">
        <v>0.2</v>
      </c>
      <c r="J68" s="182">
        <v>5996135</v>
      </c>
      <c r="K68" s="71">
        <v>8597932</v>
      </c>
      <c r="L68" s="216">
        <v>0.7</v>
      </c>
      <c r="M68" s="217">
        <v>43.4</v>
      </c>
      <c r="N68" s="99"/>
    </row>
    <row r="69" spans="1:14" ht="13.5">
      <c r="A69" s="177" t="s">
        <v>132</v>
      </c>
      <c r="B69" s="208">
        <v>85</v>
      </c>
      <c r="C69" s="207">
        <v>87</v>
      </c>
      <c r="D69" s="216">
        <v>0.7</v>
      </c>
      <c r="E69" s="217">
        <v>2.4</v>
      </c>
      <c r="F69" s="208">
        <v>3245</v>
      </c>
      <c r="G69" s="207">
        <v>3526</v>
      </c>
      <c r="H69" s="216">
        <v>0.9</v>
      </c>
      <c r="I69" s="217">
        <v>8.7</v>
      </c>
      <c r="J69" s="182">
        <v>8629648</v>
      </c>
      <c r="K69" s="71">
        <v>10162275</v>
      </c>
      <c r="L69" s="216">
        <v>0.8</v>
      </c>
      <c r="M69" s="217">
        <v>17.8</v>
      </c>
      <c r="N69" s="99"/>
    </row>
    <row r="70" spans="1:14" ht="13.5">
      <c r="A70" s="177" t="s">
        <v>133</v>
      </c>
      <c r="B70" s="208">
        <v>59</v>
      </c>
      <c r="C70" s="207">
        <v>55</v>
      </c>
      <c r="D70" s="216">
        <v>0.5</v>
      </c>
      <c r="E70" s="217">
        <v>-6.8</v>
      </c>
      <c r="F70" s="208">
        <v>2965</v>
      </c>
      <c r="G70" s="207">
        <v>2885</v>
      </c>
      <c r="H70" s="216">
        <v>0.8</v>
      </c>
      <c r="I70" s="217">
        <v>-2.7</v>
      </c>
      <c r="J70" s="182">
        <v>22044806</v>
      </c>
      <c r="K70" s="71">
        <v>20650170</v>
      </c>
      <c r="L70" s="216">
        <v>1.7</v>
      </c>
      <c r="M70" s="217">
        <v>-6.3</v>
      </c>
      <c r="N70" s="99"/>
    </row>
    <row r="71" spans="1:14" ht="13.5">
      <c r="A71" s="177" t="s">
        <v>134</v>
      </c>
      <c r="B71" s="208">
        <v>21</v>
      </c>
      <c r="C71" s="207">
        <v>19</v>
      </c>
      <c r="D71" s="216">
        <v>0.2</v>
      </c>
      <c r="E71" s="217">
        <v>-9.5</v>
      </c>
      <c r="F71" s="208">
        <v>265</v>
      </c>
      <c r="G71" s="207">
        <v>258</v>
      </c>
      <c r="H71" s="216">
        <v>0.1</v>
      </c>
      <c r="I71" s="217">
        <v>-2.6</v>
      </c>
      <c r="J71" s="182">
        <v>535202</v>
      </c>
      <c r="K71" s="71">
        <v>431940</v>
      </c>
      <c r="L71" s="216">
        <v>0</v>
      </c>
      <c r="M71" s="217">
        <v>-19.3</v>
      </c>
      <c r="N71" s="99"/>
    </row>
    <row r="72" spans="1:14" ht="13.5">
      <c r="A72" s="177" t="s">
        <v>243</v>
      </c>
      <c r="B72" s="208">
        <v>77</v>
      </c>
      <c r="C72" s="207">
        <v>70</v>
      </c>
      <c r="D72" s="216">
        <v>0.6</v>
      </c>
      <c r="E72" s="217">
        <v>-9.1</v>
      </c>
      <c r="F72" s="208">
        <v>2010</v>
      </c>
      <c r="G72" s="207">
        <v>1904</v>
      </c>
      <c r="H72" s="216">
        <v>0.5</v>
      </c>
      <c r="I72" s="217">
        <v>-5.3</v>
      </c>
      <c r="J72" s="182">
        <v>5219479</v>
      </c>
      <c r="K72" s="71">
        <v>5184915</v>
      </c>
      <c r="L72" s="216">
        <v>0.4</v>
      </c>
      <c r="M72" s="217">
        <v>-0.7</v>
      </c>
      <c r="N72" s="99"/>
    </row>
    <row r="73" spans="1:14" ht="13.5">
      <c r="A73" s="177" t="s">
        <v>136</v>
      </c>
      <c r="B73" s="208">
        <v>23</v>
      </c>
      <c r="C73" s="207">
        <v>22</v>
      </c>
      <c r="D73" s="216">
        <v>0.2</v>
      </c>
      <c r="E73" s="217">
        <v>-4.3</v>
      </c>
      <c r="F73" s="208">
        <v>553</v>
      </c>
      <c r="G73" s="207">
        <v>533</v>
      </c>
      <c r="H73" s="216">
        <v>0.1</v>
      </c>
      <c r="I73" s="217">
        <v>-3.6</v>
      </c>
      <c r="J73" s="182">
        <v>3019176</v>
      </c>
      <c r="K73" s="71">
        <v>3215095</v>
      </c>
      <c r="L73" s="216">
        <v>0.3</v>
      </c>
      <c r="M73" s="217">
        <v>6.5</v>
      </c>
      <c r="N73" s="99"/>
    </row>
    <row r="74" spans="1:14" ht="13.5">
      <c r="A74" s="177" t="s">
        <v>137</v>
      </c>
      <c r="B74" s="208">
        <v>24</v>
      </c>
      <c r="C74" s="207">
        <v>23</v>
      </c>
      <c r="D74" s="216">
        <v>0.2</v>
      </c>
      <c r="E74" s="217">
        <v>-4.2</v>
      </c>
      <c r="F74" s="208">
        <v>618</v>
      </c>
      <c r="G74" s="207">
        <v>554</v>
      </c>
      <c r="H74" s="216">
        <v>0.1</v>
      </c>
      <c r="I74" s="217">
        <v>-10.4</v>
      </c>
      <c r="J74" s="182">
        <v>924508</v>
      </c>
      <c r="K74" s="71">
        <v>847972</v>
      </c>
      <c r="L74" s="216">
        <v>0.1</v>
      </c>
      <c r="M74" s="217">
        <v>-8.3</v>
      </c>
      <c r="N74" s="99"/>
    </row>
    <row r="75" spans="1:14" ht="13.5">
      <c r="A75" s="177" t="s">
        <v>138</v>
      </c>
      <c r="B75" s="208">
        <v>29</v>
      </c>
      <c r="C75" s="207">
        <v>30</v>
      </c>
      <c r="D75" s="216">
        <v>0.3</v>
      </c>
      <c r="E75" s="217">
        <v>3.4</v>
      </c>
      <c r="F75" s="208">
        <v>663</v>
      </c>
      <c r="G75" s="207">
        <v>676</v>
      </c>
      <c r="H75" s="216">
        <v>0.2</v>
      </c>
      <c r="I75" s="217">
        <v>2</v>
      </c>
      <c r="J75" s="182">
        <v>1107614</v>
      </c>
      <c r="K75" s="71">
        <v>1110482</v>
      </c>
      <c r="L75" s="216">
        <v>0.1</v>
      </c>
      <c r="M75" s="217">
        <v>0.3</v>
      </c>
      <c r="N75" s="99"/>
    </row>
    <row r="76" spans="1:14" ht="13.5">
      <c r="A76" s="177" t="s">
        <v>139</v>
      </c>
      <c r="B76" s="208">
        <v>61</v>
      </c>
      <c r="C76" s="207">
        <v>60</v>
      </c>
      <c r="D76" s="216">
        <v>0.5</v>
      </c>
      <c r="E76" s="217">
        <v>-1.6</v>
      </c>
      <c r="F76" s="208">
        <v>1705</v>
      </c>
      <c r="G76" s="207">
        <v>1706</v>
      </c>
      <c r="H76" s="216">
        <v>0.4</v>
      </c>
      <c r="I76" s="217">
        <v>0.1</v>
      </c>
      <c r="J76" s="182">
        <v>2345905</v>
      </c>
      <c r="K76" s="71">
        <v>2524251</v>
      </c>
      <c r="L76" s="216">
        <v>0.2</v>
      </c>
      <c r="M76" s="217">
        <v>7.6</v>
      </c>
      <c r="N76" s="99"/>
    </row>
    <row r="77" spans="1:14" ht="13.5">
      <c r="A77" s="177" t="s">
        <v>140</v>
      </c>
      <c r="B77" s="208">
        <v>12</v>
      </c>
      <c r="C77" s="207">
        <v>11</v>
      </c>
      <c r="D77" s="216">
        <v>0.1</v>
      </c>
      <c r="E77" s="217">
        <v>-8.3</v>
      </c>
      <c r="F77" s="208">
        <v>149</v>
      </c>
      <c r="G77" s="207">
        <v>146</v>
      </c>
      <c r="H77" s="216">
        <v>0</v>
      </c>
      <c r="I77" s="217">
        <v>-2</v>
      </c>
      <c r="J77" s="182">
        <v>138878</v>
      </c>
      <c r="K77" s="71">
        <v>126389</v>
      </c>
      <c r="L77" s="216">
        <v>0</v>
      </c>
      <c r="M77" s="217">
        <v>-9</v>
      </c>
      <c r="N77" s="99"/>
    </row>
    <row r="78" spans="1:14" ht="13.5">
      <c r="A78" s="177" t="s">
        <v>141</v>
      </c>
      <c r="B78" s="208">
        <v>44</v>
      </c>
      <c r="C78" s="207">
        <v>44</v>
      </c>
      <c r="D78" s="216">
        <v>0.4</v>
      </c>
      <c r="E78" s="217">
        <v>0</v>
      </c>
      <c r="F78" s="208">
        <v>2858</v>
      </c>
      <c r="G78" s="207">
        <v>2755</v>
      </c>
      <c r="H78" s="216">
        <v>0.7</v>
      </c>
      <c r="I78" s="217">
        <v>-3.6</v>
      </c>
      <c r="J78" s="182">
        <v>20230392</v>
      </c>
      <c r="K78" s="71">
        <v>10997874</v>
      </c>
      <c r="L78" s="216">
        <v>0.9</v>
      </c>
      <c r="M78" s="217">
        <v>-45.6</v>
      </c>
      <c r="N78" s="99"/>
    </row>
    <row r="79" spans="1:14" ht="13.5">
      <c r="A79" s="177" t="s">
        <v>142</v>
      </c>
      <c r="B79" s="208">
        <v>54</v>
      </c>
      <c r="C79" s="207">
        <v>51</v>
      </c>
      <c r="D79" s="216">
        <v>0.4</v>
      </c>
      <c r="E79" s="217">
        <v>-5.6</v>
      </c>
      <c r="F79" s="208">
        <v>2021</v>
      </c>
      <c r="G79" s="207">
        <v>1911</v>
      </c>
      <c r="H79" s="216">
        <v>0.5</v>
      </c>
      <c r="I79" s="217">
        <v>-5.4</v>
      </c>
      <c r="J79" s="182">
        <v>7457153</v>
      </c>
      <c r="K79" s="71">
        <v>8204356</v>
      </c>
      <c r="L79" s="216">
        <v>0.7</v>
      </c>
      <c r="M79" s="217">
        <v>10</v>
      </c>
      <c r="N79" s="99"/>
    </row>
    <row r="80" spans="1:14" ht="13.5">
      <c r="A80" s="177" t="s">
        <v>143</v>
      </c>
      <c r="B80" s="208">
        <v>65</v>
      </c>
      <c r="C80" s="207">
        <v>66</v>
      </c>
      <c r="D80" s="216">
        <v>0.6</v>
      </c>
      <c r="E80" s="217">
        <v>1.5</v>
      </c>
      <c r="F80" s="208">
        <v>3666</v>
      </c>
      <c r="G80" s="207">
        <v>3318</v>
      </c>
      <c r="H80" s="216">
        <v>0.9</v>
      </c>
      <c r="I80" s="217">
        <v>-9.5</v>
      </c>
      <c r="J80" s="182">
        <v>12283376</v>
      </c>
      <c r="K80" s="71">
        <v>11735836</v>
      </c>
      <c r="L80" s="216">
        <v>0.9</v>
      </c>
      <c r="M80" s="217">
        <v>-4.5</v>
      </c>
      <c r="N80" s="99"/>
    </row>
    <row r="81" spans="1:14" ht="13.5">
      <c r="A81" s="177" t="s">
        <v>144</v>
      </c>
      <c r="B81" s="208">
        <v>77</v>
      </c>
      <c r="C81" s="207">
        <v>81</v>
      </c>
      <c r="D81" s="216">
        <v>0.7</v>
      </c>
      <c r="E81" s="217">
        <v>5.2</v>
      </c>
      <c r="F81" s="208">
        <v>5109</v>
      </c>
      <c r="G81" s="207">
        <v>5129</v>
      </c>
      <c r="H81" s="216">
        <v>1.4</v>
      </c>
      <c r="I81" s="217">
        <v>0.4</v>
      </c>
      <c r="J81" s="182">
        <v>17649977</v>
      </c>
      <c r="K81" s="71">
        <v>32367371</v>
      </c>
      <c r="L81" s="216">
        <v>2.6</v>
      </c>
      <c r="M81" s="217">
        <v>83.4</v>
      </c>
      <c r="N81" s="99"/>
    </row>
    <row r="82" spans="1:14" ht="13.5">
      <c r="A82" s="177" t="s">
        <v>148</v>
      </c>
      <c r="B82" s="208">
        <v>23</v>
      </c>
      <c r="C82" s="207">
        <v>22</v>
      </c>
      <c r="D82" s="216">
        <v>0.2</v>
      </c>
      <c r="E82" s="217">
        <v>-4.3</v>
      </c>
      <c r="F82" s="208">
        <v>419</v>
      </c>
      <c r="G82" s="207">
        <v>389</v>
      </c>
      <c r="H82" s="216">
        <v>0.1</v>
      </c>
      <c r="I82" s="217">
        <v>-7.2</v>
      </c>
      <c r="J82" s="182">
        <v>783853</v>
      </c>
      <c r="K82" s="71">
        <v>785256</v>
      </c>
      <c r="L82" s="216">
        <v>0.1</v>
      </c>
      <c r="M82" s="217">
        <v>0.2</v>
      </c>
      <c r="N82" s="99"/>
    </row>
    <row r="83" spans="1:14" ht="13.5">
      <c r="A83" s="177" t="s">
        <v>153</v>
      </c>
      <c r="B83" s="208">
        <v>68</v>
      </c>
      <c r="C83" s="207">
        <v>71</v>
      </c>
      <c r="D83" s="216">
        <v>0.6</v>
      </c>
      <c r="E83" s="217">
        <v>4.4</v>
      </c>
      <c r="F83" s="208">
        <v>1490</v>
      </c>
      <c r="G83" s="207">
        <v>1674</v>
      </c>
      <c r="H83" s="216">
        <v>0.4</v>
      </c>
      <c r="I83" s="217">
        <v>12.3</v>
      </c>
      <c r="J83" s="182">
        <v>2585687</v>
      </c>
      <c r="K83" s="71">
        <v>2677100</v>
      </c>
      <c r="L83" s="216">
        <v>0.2</v>
      </c>
      <c r="M83" s="217">
        <v>3.5</v>
      </c>
      <c r="N83" s="99"/>
    </row>
    <row r="84" spans="1:14" ht="13.5">
      <c r="A84" s="177" t="s">
        <v>154</v>
      </c>
      <c r="B84" s="208">
        <v>107</v>
      </c>
      <c r="C84" s="212">
        <v>101</v>
      </c>
      <c r="D84" s="216">
        <v>0.9</v>
      </c>
      <c r="E84" s="217">
        <v>-5.6</v>
      </c>
      <c r="F84" s="208">
        <v>1786</v>
      </c>
      <c r="G84" s="212">
        <v>1789</v>
      </c>
      <c r="H84" s="216">
        <v>0.5</v>
      </c>
      <c r="I84" s="217">
        <v>0.2</v>
      </c>
      <c r="J84" s="182">
        <v>3046792</v>
      </c>
      <c r="K84" s="71">
        <v>3219701</v>
      </c>
      <c r="L84" s="216">
        <v>0.3</v>
      </c>
      <c r="M84" s="217">
        <v>5.7</v>
      </c>
      <c r="N84" s="99"/>
    </row>
    <row r="85" spans="1:14" ht="14.25" thickBot="1">
      <c r="A85" s="199"/>
      <c r="B85" s="75"/>
      <c r="C85" s="191"/>
      <c r="D85" s="192"/>
      <c r="E85" s="193"/>
      <c r="F85" s="76"/>
      <c r="G85" s="191"/>
      <c r="H85" s="194"/>
      <c r="I85" s="193"/>
      <c r="J85" s="195"/>
      <c r="K85" s="77"/>
      <c r="L85" s="192"/>
      <c r="M85" s="193"/>
      <c r="N85" s="99"/>
    </row>
    <row r="86" spans="1:14" ht="13.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7"/>
      <c r="N86" s="99"/>
    </row>
    <row r="87" spans="1:14" ht="13.5">
      <c r="A87" s="196" t="s">
        <v>251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7"/>
      <c r="N87" s="99"/>
    </row>
    <row r="88" spans="1:13" ht="13.5">
      <c r="A88" s="201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5"/>
    </row>
    <row r="89" spans="1:13" ht="13.5">
      <c r="A89" s="20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5"/>
    </row>
    <row r="90" spans="1:13" ht="13.5">
      <c r="A90" s="201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5"/>
    </row>
    <row r="91" spans="1:13" ht="13.5">
      <c r="A91" s="20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5"/>
    </row>
    <row r="92" spans="1:13" ht="13.5">
      <c r="A92" s="20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5"/>
    </row>
    <row r="93" spans="1:13" ht="13.5">
      <c r="A93" s="201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201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201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201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201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201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201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201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201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201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201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201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M105" s="201"/>
    </row>
    <row r="106" spans="1:13" ht="13.5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M106" s="201"/>
    </row>
    <row r="107" spans="1:13" ht="13.5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M107" s="201"/>
    </row>
    <row r="108" spans="1:13" ht="13.5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M108" s="201"/>
    </row>
    <row r="109" spans="1:13" ht="13.5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M109" s="201"/>
    </row>
    <row r="110" spans="1:13" ht="13.5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M110" s="201"/>
    </row>
    <row r="111" spans="1:13" ht="13.5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M111" s="201"/>
    </row>
    <row r="112" spans="1:13" ht="13.5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M112" s="201"/>
    </row>
  </sheetData>
  <sheetProtection/>
  <mergeCells count="10">
    <mergeCell ref="A1:M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8.421875" style="1" customWidth="1"/>
    <col min="6" max="7" width="10.8515625" style="1" customWidth="1"/>
    <col min="8" max="8" width="9.421875" style="1" customWidth="1"/>
    <col min="9" max="9" width="8.421875" style="1" customWidth="1"/>
    <col min="10" max="10" width="15.421875" style="1" customWidth="1"/>
    <col min="11" max="11" width="15.7109375" style="1" customWidth="1"/>
    <col min="12" max="12" width="7.8515625" style="1" customWidth="1"/>
    <col min="13" max="13" width="8.421875" style="1" customWidth="1"/>
    <col min="14" max="14" width="9.00390625" style="1" customWidth="1"/>
    <col min="15" max="16384" width="9.00390625" style="1" customWidth="1"/>
  </cols>
  <sheetData>
    <row r="1" spans="1:13" ht="15">
      <c r="A1" s="292" t="s">
        <v>375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4.2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112</v>
      </c>
      <c r="K3" s="283"/>
      <c r="L3" s="283"/>
      <c r="M3" s="227"/>
      <c r="N3" s="22"/>
    </row>
    <row r="4" spans="1:14" s="4" customFormat="1" ht="13.5">
      <c r="A4" s="151"/>
      <c r="B4" s="284" t="s">
        <v>264</v>
      </c>
      <c r="C4" s="284" t="s">
        <v>266</v>
      </c>
      <c r="D4" s="152" t="s">
        <v>115</v>
      </c>
      <c r="E4" s="153" t="s">
        <v>116</v>
      </c>
      <c r="F4" s="284" t="s">
        <v>263</v>
      </c>
      <c r="G4" s="284" t="s">
        <v>265</v>
      </c>
      <c r="H4" s="152" t="s">
        <v>115</v>
      </c>
      <c r="I4" s="153" t="s">
        <v>116</v>
      </c>
      <c r="J4" s="284" t="s">
        <v>263</v>
      </c>
      <c r="K4" s="284" t="s">
        <v>265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228" t="s">
        <v>119</v>
      </c>
      <c r="E5" s="156" t="s">
        <v>119</v>
      </c>
      <c r="F5" s="291"/>
      <c r="G5" s="291"/>
      <c r="H5" s="228" t="s">
        <v>119</v>
      </c>
      <c r="I5" s="156" t="s">
        <v>119</v>
      </c>
      <c r="J5" s="291"/>
      <c r="K5" s="291"/>
      <c r="L5" s="157" t="s">
        <v>120</v>
      </c>
      <c r="M5" s="169" t="s">
        <v>119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204">
        <v>12667</v>
      </c>
      <c r="C7" s="205">
        <v>10975</v>
      </c>
      <c r="D7" s="213">
        <v>100</v>
      </c>
      <c r="E7" s="214" t="s">
        <v>267</v>
      </c>
      <c r="F7" s="65">
        <v>384568</v>
      </c>
      <c r="G7" s="205">
        <v>384055</v>
      </c>
      <c r="H7" s="213">
        <v>100</v>
      </c>
      <c r="I7" s="214" t="s">
        <v>268</v>
      </c>
      <c r="J7" s="65">
        <v>1276025225</v>
      </c>
      <c r="K7" s="65">
        <v>1268280117</v>
      </c>
      <c r="L7" s="220">
        <v>100</v>
      </c>
      <c r="M7" s="214" t="s">
        <v>171</v>
      </c>
      <c r="N7" s="99"/>
    </row>
    <row r="8" spans="1:13" s="18" customFormat="1" ht="12">
      <c r="A8" s="59" t="s">
        <v>122</v>
      </c>
      <c r="B8" s="204">
        <v>11217</v>
      </c>
      <c r="C8" s="205">
        <v>9718</v>
      </c>
      <c r="D8" s="215">
        <v>88.5</v>
      </c>
      <c r="E8" s="214" t="s">
        <v>267</v>
      </c>
      <c r="F8" s="65">
        <v>334132</v>
      </c>
      <c r="G8" s="205">
        <v>332531</v>
      </c>
      <c r="H8" s="213">
        <v>86.6</v>
      </c>
      <c r="I8" s="214" t="s">
        <v>177</v>
      </c>
      <c r="J8" s="65">
        <v>1109502205</v>
      </c>
      <c r="K8" s="65">
        <v>1089317921</v>
      </c>
      <c r="L8" s="213">
        <v>85.9</v>
      </c>
      <c r="M8" s="214" t="s">
        <v>197</v>
      </c>
    </row>
    <row r="9" spans="1:13" s="18" customFormat="1" ht="12">
      <c r="A9" s="59" t="s">
        <v>123</v>
      </c>
      <c r="B9" s="204">
        <v>1450</v>
      </c>
      <c r="C9" s="205">
        <v>1257</v>
      </c>
      <c r="D9" s="215">
        <v>11.5</v>
      </c>
      <c r="E9" s="214" t="s">
        <v>269</v>
      </c>
      <c r="F9" s="65">
        <v>50436</v>
      </c>
      <c r="G9" s="205">
        <v>51524</v>
      </c>
      <c r="H9" s="213">
        <v>13.4</v>
      </c>
      <c r="I9" s="214">
        <v>2.2</v>
      </c>
      <c r="J9" s="65">
        <v>166523020</v>
      </c>
      <c r="K9" s="65">
        <v>178962196</v>
      </c>
      <c r="L9" s="213">
        <v>14.1</v>
      </c>
      <c r="M9" s="214">
        <v>7.5</v>
      </c>
    </row>
    <row r="10" spans="1:13" s="18" customFormat="1" ht="12">
      <c r="A10" s="59"/>
      <c r="B10" s="204"/>
      <c r="C10" s="205"/>
      <c r="D10" s="215"/>
      <c r="E10" s="214"/>
      <c r="F10" s="65"/>
      <c r="G10" s="205"/>
      <c r="H10" s="213"/>
      <c r="I10" s="214"/>
      <c r="J10" s="65"/>
      <c r="K10" s="65"/>
      <c r="L10" s="213"/>
      <c r="M10" s="214"/>
    </row>
    <row r="11" spans="1:14" ht="13.5">
      <c r="A11" s="177" t="s">
        <v>172</v>
      </c>
      <c r="B11" s="206">
        <v>1105</v>
      </c>
      <c r="C11" s="207">
        <v>908</v>
      </c>
      <c r="D11" s="216">
        <v>8.3</v>
      </c>
      <c r="E11" s="217" t="s">
        <v>270</v>
      </c>
      <c r="F11" s="173">
        <v>29271</v>
      </c>
      <c r="G11" s="207">
        <v>27937</v>
      </c>
      <c r="H11" s="216">
        <v>7.3</v>
      </c>
      <c r="I11" s="217" t="s">
        <v>191</v>
      </c>
      <c r="J11" s="182">
        <v>87936729</v>
      </c>
      <c r="K11" s="182">
        <v>85547244</v>
      </c>
      <c r="L11" s="216">
        <v>6.7</v>
      </c>
      <c r="M11" s="217" t="s">
        <v>271</v>
      </c>
      <c r="N11" s="99"/>
    </row>
    <row r="12" spans="1:14" ht="13.5">
      <c r="A12" s="183" t="s">
        <v>173</v>
      </c>
      <c r="B12" s="208">
        <v>99</v>
      </c>
      <c r="C12" s="207">
        <v>75</v>
      </c>
      <c r="D12" s="216">
        <v>0.7</v>
      </c>
      <c r="E12" s="217" t="s">
        <v>272</v>
      </c>
      <c r="F12" s="208">
        <v>2271</v>
      </c>
      <c r="G12" s="207">
        <v>2213</v>
      </c>
      <c r="H12" s="216">
        <v>0.6</v>
      </c>
      <c r="I12" s="217" t="s">
        <v>199</v>
      </c>
      <c r="J12" s="182">
        <v>5346382</v>
      </c>
      <c r="K12" s="71">
        <v>6147752</v>
      </c>
      <c r="L12" s="216">
        <v>0.5</v>
      </c>
      <c r="M12" s="217">
        <v>15</v>
      </c>
      <c r="N12" s="99"/>
    </row>
    <row r="13" spans="1:14" ht="13.5">
      <c r="A13" s="183" t="s">
        <v>175</v>
      </c>
      <c r="B13" s="208">
        <v>93</v>
      </c>
      <c r="C13" s="207">
        <v>86</v>
      </c>
      <c r="D13" s="216">
        <v>0.8</v>
      </c>
      <c r="E13" s="217" t="s">
        <v>273</v>
      </c>
      <c r="F13" s="208">
        <v>4962</v>
      </c>
      <c r="G13" s="207">
        <v>4964</v>
      </c>
      <c r="H13" s="216">
        <v>1.3</v>
      </c>
      <c r="I13" s="217">
        <v>0</v>
      </c>
      <c r="J13" s="182">
        <v>26642496</v>
      </c>
      <c r="K13" s="71">
        <v>19681539</v>
      </c>
      <c r="L13" s="216">
        <v>1.6</v>
      </c>
      <c r="M13" s="217" t="s">
        <v>274</v>
      </c>
      <c r="N13" s="99"/>
    </row>
    <row r="14" spans="1:14" ht="13.5">
      <c r="A14" s="183" t="s">
        <v>178</v>
      </c>
      <c r="B14" s="208">
        <v>38</v>
      </c>
      <c r="C14" s="207">
        <v>30</v>
      </c>
      <c r="D14" s="216">
        <v>0.3</v>
      </c>
      <c r="E14" s="217" t="s">
        <v>275</v>
      </c>
      <c r="F14" s="208">
        <v>712</v>
      </c>
      <c r="G14" s="207">
        <v>781</v>
      </c>
      <c r="H14" s="216">
        <v>0.2</v>
      </c>
      <c r="I14" s="217">
        <v>9.7</v>
      </c>
      <c r="J14" s="182">
        <v>1363659</v>
      </c>
      <c r="K14" s="71">
        <v>1247603</v>
      </c>
      <c r="L14" s="216">
        <v>0.1</v>
      </c>
      <c r="M14" s="217" t="s">
        <v>240</v>
      </c>
      <c r="N14" s="99"/>
    </row>
    <row r="15" spans="1:14" ht="13.5">
      <c r="A15" s="183" t="s">
        <v>182</v>
      </c>
      <c r="B15" s="208">
        <v>88</v>
      </c>
      <c r="C15" s="207">
        <v>73</v>
      </c>
      <c r="D15" s="216">
        <v>0.7</v>
      </c>
      <c r="E15" s="217" t="s">
        <v>276</v>
      </c>
      <c r="F15" s="208">
        <v>2760</v>
      </c>
      <c r="G15" s="207">
        <v>2822</v>
      </c>
      <c r="H15" s="216">
        <v>0.7</v>
      </c>
      <c r="I15" s="217">
        <v>2.2</v>
      </c>
      <c r="J15" s="182">
        <v>5439634</v>
      </c>
      <c r="K15" s="71">
        <v>8403107</v>
      </c>
      <c r="L15" s="216">
        <v>0.7</v>
      </c>
      <c r="M15" s="217">
        <v>54.5</v>
      </c>
      <c r="N15" s="99"/>
    </row>
    <row r="16" spans="1:14" ht="13.5">
      <c r="A16" s="183" t="s">
        <v>185</v>
      </c>
      <c r="B16" s="208">
        <v>68</v>
      </c>
      <c r="C16" s="207">
        <v>52</v>
      </c>
      <c r="D16" s="216">
        <v>0.5</v>
      </c>
      <c r="E16" s="217" t="s">
        <v>277</v>
      </c>
      <c r="F16" s="208">
        <v>1455</v>
      </c>
      <c r="G16" s="207">
        <v>1425</v>
      </c>
      <c r="H16" s="216">
        <v>0.4</v>
      </c>
      <c r="I16" s="217" t="s">
        <v>225</v>
      </c>
      <c r="J16" s="182">
        <v>2587495</v>
      </c>
      <c r="K16" s="71">
        <v>3070042</v>
      </c>
      <c r="L16" s="216">
        <v>0.2</v>
      </c>
      <c r="M16" s="217">
        <v>18.6</v>
      </c>
      <c r="N16" s="99"/>
    </row>
    <row r="17" spans="1:14" ht="13.5">
      <c r="A17" s="183" t="s">
        <v>188</v>
      </c>
      <c r="B17" s="208">
        <v>125</v>
      </c>
      <c r="C17" s="207">
        <v>103</v>
      </c>
      <c r="D17" s="216">
        <v>0.9</v>
      </c>
      <c r="E17" s="217" t="s">
        <v>278</v>
      </c>
      <c r="F17" s="208">
        <v>3645</v>
      </c>
      <c r="G17" s="207">
        <v>3703</v>
      </c>
      <c r="H17" s="216">
        <v>1</v>
      </c>
      <c r="I17" s="217">
        <v>1.6</v>
      </c>
      <c r="J17" s="182">
        <v>8871552</v>
      </c>
      <c r="K17" s="71">
        <v>9208158</v>
      </c>
      <c r="L17" s="216">
        <v>0.7</v>
      </c>
      <c r="M17" s="217">
        <v>3.8</v>
      </c>
      <c r="N17" s="99"/>
    </row>
    <row r="18" spans="1:14" ht="13.5">
      <c r="A18" s="183" t="s">
        <v>189</v>
      </c>
      <c r="B18" s="208">
        <v>35</v>
      </c>
      <c r="C18" s="207">
        <v>27</v>
      </c>
      <c r="D18" s="216">
        <v>0.2</v>
      </c>
      <c r="E18" s="217" t="s">
        <v>279</v>
      </c>
      <c r="F18" s="208">
        <v>552</v>
      </c>
      <c r="G18" s="207">
        <v>416</v>
      </c>
      <c r="H18" s="216">
        <v>0.1</v>
      </c>
      <c r="I18" s="217" t="s">
        <v>280</v>
      </c>
      <c r="J18" s="182">
        <v>587434</v>
      </c>
      <c r="K18" s="71">
        <v>489529</v>
      </c>
      <c r="L18" s="216">
        <v>0</v>
      </c>
      <c r="M18" s="217" t="s">
        <v>281</v>
      </c>
      <c r="N18" s="99"/>
    </row>
    <row r="19" spans="1:14" ht="13.5">
      <c r="A19" s="183" t="s">
        <v>193</v>
      </c>
      <c r="B19" s="208">
        <v>121</v>
      </c>
      <c r="C19" s="207">
        <v>99</v>
      </c>
      <c r="D19" s="216">
        <v>0.9</v>
      </c>
      <c r="E19" s="217" t="s">
        <v>282</v>
      </c>
      <c r="F19" s="208">
        <v>2745</v>
      </c>
      <c r="G19" s="207">
        <v>2539</v>
      </c>
      <c r="H19" s="216">
        <v>0.7</v>
      </c>
      <c r="I19" s="217" t="s">
        <v>273</v>
      </c>
      <c r="J19" s="182">
        <v>9887567</v>
      </c>
      <c r="K19" s="71">
        <v>10897904</v>
      </c>
      <c r="L19" s="216">
        <v>0.9</v>
      </c>
      <c r="M19" s="217">
        <v>10.2</v>
      </c>
      <c r="N19" s="99"/>
    </row>
    <row r="20" spans="1:14" ht="13.5">
      <c r="A20" s="183" t="s">
        <v>195</v>
      </c>
      <c r="B20" s="208">
        <v>89</v>
      </c>
      <c r="C20" s="207">
        <v>68</v>
      </c>
      <c r="D20" s="216">
        <v>0.6</v>
      </c>
      <c r="E20" s="217" t="s">
        <v>283</v>
      </c>
      <c r="F20" s="208">
        <v>896</v>
      </c>
      <c r="G20" s="207">
        <v>863</v>
      </c>
      <c r="H20" s="216">
        <v>0.2</v>
      </c>
      <c r="I20" s="217" t="s">
        <v>250</v>
      </c>
      <c r="J20" s="182">
        <v>1586679</v>
      </c>
      <c r="K20" s="71">
        <v>1513114</v>
      </c>
      <c r="L20" s="216">
        <v>0.1</v>
      </c>
      <c r="M20" s="217" t="s">
        <v>191</v>
      </c>
      <c r="N20" s="99"/>
    </row>
    <row r="21" spans="1:14" ht="13.5">
      <c r="A21" s="183" t="s">
        <v>196</v>
      </c>
      <c r="B21" s="208">
        <v>349</v>
      </c>
      <c r="C21" s="207">
        <v>295</v>
      </c>
      <c r="D21" s="216">
        <v>2.7</v>
      </c>
      <c r="E21" s="217" t="s">
        <v>284</v>
      </c>
      <c r="F21" s="208">
        <v>9273</v>
      </c>
      <c r="G21" s="207">
        <v>8211</v>
      </c>
      <c r="H21" s="216">
        <v>2.1</v>
      </c>
      <c r="I21" s="217" t="s">
        <v>226</v>
      </c>
      <c r="J21" s="182">
        <v>25623831</v>
      </c>
      <c r="K21" s="71">
        <v>24888496</v>
      </c>
      <c r="L21" s="216">
        <v>2</v>
      </c>
      <c r="M21" s="217" t="s">
        <v>203</v>
      </c>
      <c r="N21" s="99"/>
    </row>
    <row r="22" spans="1:14" ht="13.5">
      <c r="A22" s="177" t="s">
        <v>70</v>
      </c>
      <c r="B22" s="208">
        <v>519</v>
      </c>
      <c r="C22" s="207">
        <v>457</v>
      </c>
      <c r="D22" s="216">
        <v>4.2</v>
      </c>
      <c r="E22" s="217" t="s">
        <v>238</v>
      </c>
      <c r="F22" s="208">
        <v>22186</v>
      </c>
      <c r="G22" s="207">
        <v>22970</v>
      </c>
      <c r="H22" s="216">
        <v>6</v>
      </c>
      <c r="I22" s="217">
        <v>3.5</v>
      </c>
      <c r="J22" s="182">
        <v>109753688</v>
      </c>
      <c r="K22" s="71">
        <v>95430058</v>
      </c>
      <c r="L22" s="216">
        <v>7.5</v>
      </c>
      <c r="M22" s="217" t="s">
        <v>236</v>
      </c>
      <c r="N22" s="99"/>
    </row>
    <row r="23" spans="1:14" ht="13.5">
      <c r="A23" s="177" t="s">
        <v>71</v>
      </c>
      <c r="B23" s="208">
        <v>325</v>
      </c>
      <c r="C23" s="207">
        <v>284</v>
      </c>
      <c r="D23" s="216">
        <v>2.6</v>
      </c>
      <c r="E23" s="217" t="s">
        <v>285</v>
      </c>
      <c r="F23" s="208">
        <v>13265</v>
      </c>
      <c r="G23" s="207">
        <v>13114</v>
      </c>
      <c r="H23" s="216">
        <v>3.4</v>
      </c>
      <c r="I23" s="217" t="s">
        <v>219</v>
      </c>
      <c r="J23" s="182">
        <v>86456997</v>
      </c>
      <c r="K23" s="71">
        <v>73869067</v>
      </c>
      <c r="L23" s="216">
        <v>5.8</v>
      </c>
      <c r="M23" s="217" t="s">
        <v>286</v>
      </c>
      <c r="N23" s="99"/>
    </row>
    <row r="24" spans="1:14" ht="13.5">
      <c r="A24" s="177" t="s">
        <v>72</v>
      </c>
      <c r="B24" s="208">
        <v>1513</v>
      </c>
      <c r="C24" s="207">
        <v>1325</v>
      </c>
      <c r="D24" s="216">
        <v>12.1</v>
      </c>
      <c r="E24" s="217" t="s">
        <v>287</v>
      </c>
      <c r="F24" s="208">
        <v>22987</v>
      </c>
      <c r="G24" s="207">
        <v>23110</v>
      </c>
      <c r="H24" s="216">
        <v>6</v>
      </c>
      <c r="I24" s="217">
        <v>0.5</v>
      </c>
      <c r="J24" s="182">
        <v>48722578</v>
      </c>
      <c r="K24" s="71">
        <v>46648670</v>
      </c>
      <c r="L24" s="216">
        <v>3.7</v>
      </c>
      <c r="M24" s="217" t="s">
        <v>215</v>
      </c>
      <c r="N24" s="99"/>
    </row>
    <row r="25" spans="1:14" ht="13.5">
      <c r="A25" s="177" t="s">
        <v>73</v>
      </c>
      <c r="B25" s="208">
        <v>211</v>
      </c>
      <c r="C25" s="207">
        <v>191</v>
      </c>
      <c r="D25" s="216">
        <v>1.7</v>
      </c>
      <c r="E25" s="217" t="s">
        <v>288</v>
      </c>
      <c r="F25" s="208">
        <v>7750</v>
      </c>
      <c r="G25" s="207">
        <v>8124</v>
      </c>
      <c r="H25" s="216">
        <v>2.1</v>
      </c>
      <c r="I25" s="217">
        <v>4.8</v>
      </c>
      <c r="J25" s="182">
        <v>26390970</v>
      </c>
      <c r="K25" s="71">
        <v>26863483</v>
      </c>
      <c r="L25" s="216">
        <v>2.1</v>
      </c>
      <c r="M25" s="217">
        <v>1.8</v>
      </c>
      <c r="N25" s="99"/>
    </row>
    <row r="26" spans="1:14" ht="13.5">
      <c r="A26" s="177" t="s">
        <v>74</v>
      </c>
      <c r="B26" s="208">
        <v>181</v>
      </c>
      <c r="C26" s="207">
        <v>156</v>
      </c>
      <c r="D26" s="216">
        <v>1.4</v>
      </c>
      <c r="E26" s="217" t="s">
        <v>289</v>
      </c>
      <c r="F26" s="208">
        <v>5376</v>
      </c>
      <c r="G26" s="207">
        <v>5518</v>
      </c>
      <c r="H26" s="216">
        <v>1.4</v>
      </c>
      <c r="I26" s="217">
        <v>2.6</v>
      </c>
      <c r="J26" s="182">
        <v>11602323</v>
      </c>
      <c r="K26" s="71">
        <v>11377807</v>
      </c>
      <c r="L26" s="216">
        <v>0.9</v>
      </c>
      <c r="M26" s="217" t="s">
        <v>290</v>
      </c>
      <c r="N26" s="99"/>
    </row>
    <row r="27" spans="1:14" ht="13.5">
      <c r="A27" s="177" t="s">
        <v>75</v>
      </c>
      <c r="B27" s="208">
        <v>281</v>
      </c>
      <c r="C27" s="207">
        <v>258</v>
      </c>
      <c r="D27" s="216">
        <v>2.4</v>
      </c>
      <c r="E27" s="217" t="s">
        <v>291</v>
      </c>
      <c r="F27" s="208">
        <v>8782</v>
      </c>
      <c r="G27" s="207">
        <v>8261</v>
      </c>
      <c r="H27" s="216">
        <v>2.2</v>
      </c>
      <c r="I27" s="217" t="s">
        <v>208</v>
      </c>
      <c r="J27" s="182">
        <v>19103730</v>
      </c>
      <c r="K27" s="71">
        <v>17466148</v>
      </c>
      <c r="L27" s="216">
        <v>1.4</v>
      </c>
      <c r="M27" s="217" t="s">
        <v>292</v>
      </c>
      <c r="N27" s="99"/>
    </row>
    <row r="28" spans="1:14" ht="13.5">
      <c r="A28" s="177" t="s">
        <v>76</v>
      </c>
      <c r="B28" s="208">
        <v>141</v>
      </c>
      <c r="C28" s="207">
        <v>125</v>
      </c>
      <c r="D28" s="216">
        <v>1.1</v>
      </c>
      <c r="E28" s="217" t="s">
        <v>179</v>
      </c>
      <c r="F28" s="208">
        <v>5099</v>
      </c>
      <c r="G28" s="207">
        <v>5799</v>
      </c>
      <c r="H28" s="216">
        <v>1.5</v>
      </c>
      <c r="I28" s="217">
        <v>13.7</v>
      </c>
      <c r="J28" s="182">
        <v>19319181</v>
      </c>
      <c r="K28" s="71">
        <v>25870520</v>
      </c>
      <c r="L28" s="216">
        <v>2</v>
      </c>
      <c r="M28" s="217">
        <v>33.9</v>
      </c>
      <c r="N28" s="99"/>
    </row>
    <row r="29" spans="1:14" ht="13.5">
      <c r="A29" s="177" t="s">
        <v>77</v>
      </c>
      <c r="B29" s="208">
        <v>311</v>
      </c>
      <c r="C29" s="207">
        <v>291</v>
      </c>
      <c r="D29" s="216">
        <v>2.7</v>
      </c>
      <c r="E29" s="217" t="s">
        <v>239</v>
      </c>
      <c r="F29" s="208">
        <v>12444</v>
      </c>
      <c r="G29" s="207">
        <v>13008</v>
      </c>
      <c r="H29" s="216">
        <v>3.4</v>
      </c>
      <c r="I29" s="217">
        <v>4.5</v>
      </c>
      <c r="J29" s="182">
        <v>39219930</v>
      </c>
      <c r="K29" s="71">
        <v>40725679</v>
      </c>
      <c r="L29" s="216">
        <v>3.2</v>
      </c>
      <c r="M29" s="217">
        <v>3.8</v>
      </c>
      <c r="N29" s="99"/>
    </row>
    <row r="30" spans="1:14" ht="13.5">
      <c r="A30" s="177" t="s">
        <v>78</v>
      </c>
      <c r="B30" s="208">
        <v>161</v>
      </c>
      <c r="C30" s="207">
        <v>145</v>
      </c>
      <c r="D30" s="216">
        <v>1.3</v>
      </c>
      <c r="E30" s="217" t="s">
        <v>242</v>
      </c>
      <c r="F30" s="208">
        <v>7124</v>
      </c>
      <c r="G30" s="207">
        <v>7091</v>
      </c>
      <c r="H30" s="216">
        <v>1.8</v>
      </c>
      <c r="I30" s="217" t="s">
        <v>177</v>
      </c>
      <c r="J30" s="182">
        <v>39316290</v>
      </c>
      <c r="K30" s="71">
        <v>30402635</v>
      </c>
      <c r="L30" s="216">
        <v>2.4</v>
      </c>
      <c r="M30" s="217" t="s">
        <v>293</v>
      </c>
      <c r="N30" s="99"/>
    </row>
    <row r="31" spans="1:14" ht="13.5">
      <c r="A31" s="177" t="s">
        <v>79</v>
      </c>
      <c r="B31" s="208">
        <v>160</v>
      </c>
      <c r="C31" s="207">
        <v>146</v>
      </c>
      <c r="D31" s="216">
        <v>1.3</v>
      </c>
      <c r="E31" s="217" t="s">
        <v>201</v>
      </c>
      <c r="F31" s="208">
        <v>7364</v>
      </c>
      <c r="G31" s="207">
        <v>8298</v>
      </c>
      <c r="H31" s="216">
        <v>2.2</v>
      </c>
      <c r="I31" s="217">
        <v>12.7</v>
      </c>
      <c r="J31" s="182">
        <v>17382935</v>
      </c>
      <c r="K31" s="71">
        <v>21256394</v>
      </c>
      <c r="L31" s="216">
        <v>1.7</v>
      </c>
      <c r="M31" s="217">
        <v>22.3</v>
      </c>
      <c r="N31" s="99"/>
    </row>
    <row r="32" spans="1:13" s="22" customFormat="1" ht="12">
      <c r="A32" s="177" t="s">
        <v>80</v>
      </c>
      <c r="B32" s="208">
        <v>263</v>
      </c>
      <c r="C32" s="209">
        <v>229</v>
      </c>
      <c r="D32" s="216">
        <v>2.1</v>
      </c>
      <c r="E32" s="217" t="s">
        <v>294</v>
      </c>
      <c r="F32" s="208">
        <v>6262</v>
      </c>
      <c r="G32" s="209">
        <v>6284</v>
      </c>
      <c r="H32" s="216">
        <v>1.6</v>
      </c>
      <c r="I32" s="217">
        <v>0.4</v>
      </c>
      <c r="J32" s="182">
        <v>17067964</v>
      </c>
      <c r="K32" s="71">
        <v>18612557</v>
      </c>
      <c r="L32" s="216">
        <v>1.5</v>
      </c>
      <c r="M32" s="217">
        <v>9</v>
      </c>
    </row>
    <row r="33" spans="1:14" ht="13.5">
      <c r="A33" s="177" t="s">
        <v>81</v>
      </c>
      <c r="B33" s="208">
        <v>209</v>
      </c>
      <c r="C33" s="207">
        <v>172</v>
      </c>
      <c r="D33" s="216">
        <v>1.6</v>
      </c>
      <c r="E33" s="217" t="s">
        <v>295</v>
      </c>
      <c r="F33" s="208">
        <v>16717</v>
      </c>
      <c r="G33" s="207">
        <v>17083</v>
      </c>
      <c r="H33" s="216">
        <v>4.4</v>
      </c>
      <c r="I33" s="217">
        <v>2.2</v>
      </c>
      <c r="J33" s="182">
        <v>83032078</v>
      </c>
      <c r="K33" s="71">
        <v>106357092</v>
      </c>
      <c r="L33" s="216">
        <v>8.4</v>
      </c>
      <c r="M33" s="217">
        <v>28.1</v>
      </c>
      <c r="N33" s="99"/>
    </row>
    <row r="34" spans="1:14" ht="13.5">
      <c r="A34" s="177" t="s">
        <v>82</v>
      </c>
      <c r="B34" s="208">
        <v>177</v>
      </c>
      <c r="C34" s="207">
        <v>159</v>
      </c>
      <c r="D34" s="216">
        <v>1.4</v>
      </c>
      <c r="E34" s="217" t="s">
        <v>200</v>
      </c>
      <c r="F34" s="208">
        <v>6264</v>
      </c>
      <c r="G34" s="207">
        <v>6062</v>
      </c>
      <c r="H34" s="216">
        <v>1.6</v>
      </c>
      <c r="I34" s="217" t="s">
        <v>296</v>
      </c>
      <c r="J34" s="182">
        <v>22087742</v>
      </c>
      <c r="K34" s="71">
        <v>26247279</v>
      </c>
      <c r="L34" s="216">
        <v>2.1</v>
      </c>
      <c r="M34" s="217">
        <v>18.8</v>
      </c>
      <c r="N34" s="99"/>
    </row>
    <row r="35" spans="1:14" ht="13.5">
      <c r="A35" s="177" t="s">
        <v>83</v>
      </c>
      <c r="B35" s="208">
        <v>177</v>
      </c>
      <c r="C35" s="207">
        <v>159</v>
      </c>
      <c r="D35" s="216">
        <v>1.4</v>
      </c>
      <c r="E35" s="217" t="s">
        <v>200</v>
      </c>
      <c r="F35" s="208">
        <v>5925</v>
      </c>
      <c r="G35" s="207">
        <v>6526</v>
      </c>
      <c r="H35" s="216">
        <v>1.7</v>
      </c>
      <c r="I35" s="217">
        <v>10.1</v>
      </c>
      <c r="J35" s="182">
        <v>18462032</v>
      </c>
      <c r="K35" s="71">
        <v>18298829</v>
      </c>
      <c r="L35" s="216">
        <v>1.4</v>
      </c>
      <c r="M35" s="217" t="s">
        <v>210</v>
      </c>
      <c r="N35" s="99"/>
    </row>
    <row r="36" spans="1:14" ht="13.5">
      <c r="A36" s="177" t="s">
        <v>84</v>
      </c>
      <c r="B36" s="208">
        <v>282</v>
      </c>
      <c r="C36" s="207">
        <v>257</v>
      </c>
      <c r="D36" s="216">
        <v>2.3</v>
      </c>
      <c r="E36" s="217" t="s">
        <v>297</v>
      </c>
      <c r="F36" s="208">
        <v>13069</v>
      </c>
      <c r="G36" s="207">
        <v>13323</v>
      </c>
      <c r="H36" s="216">
        <v>3.5</v>
      </c>
      <c r="I36" s="217">
        <v>1.9</v>
      </c>
      <c r="J36" s="182">
        <v>40235153</v>
      </c>
      <c r="K36" s="71">
        <v>47579044</v>
      </c>
      <c r="L36" s="216">
        <v>3.8</v>
      </c>
      <c r="M36" s="217">
        <v>18.3</v>
      </c>
      <c r="N36" s="99"/>
    </row>
    <row r="37" spans="1:14" ht="13.5">
      <c r="A37" s="177" t="s">
        <v>85</v>
      </c>
      <c r="B37" s="208">
        <v>267</v>
      </c>
      <c r="C37" s="207">
        <v>212</v>
      </c>
      <c r="D37" s="216">
        <v>1.9</v>
      </c>
      <c r="E37" s="217" t="s">
        <v>298</v>
      </c>
      <c r="F37" s="208">
        <v>9383</v>
      </c>
      <c r="G37" s="207">
        <v>10026</v>
      </c>
      <c r="H37" s="216">
        <v>2.6</v>
      </c>
      <c r="I37" s="217">
        <v>6.9</v>
      </c>
      <c r="J37" s="182">
        <v>35427776</v>
      </c>
      <c r="K37" s="71">
        <v>34503122</v>
      </c>
      <c r="L37" s="216">
        <v>2.7</v>
      </c>
      <c r="M37" s="217" t="s">
        <v>199</v>
      </c>
      <c r="N37" s="99"/>
    </row>
    <row r="38" spans="1:14" ht="13.5">
      <c r="A38" s="177" t="s">
        <v>86</v>
      </c>
      <c r="B38" s="208">
        <v>472</v>
      </c>
      <c r="C38" s="207">
        <v>409</v>
      </c>
      <c r="D38" s="216">
        <v>3.7</v>
      </c>
      <c r="E38" s="217" t="s">
        <v>299</v>
      </c>
      <c r="F38" s="208">
        <v>11802</v>
      </c>
      <c r="G38" s="207">
        <v>12221</v>
      </c>
      <c r="H38" s="216">
        <v>3.2</v>
      </c>
      <c r="I38" s="217">
        <v>3.6</v>
      </c>
      <c r="J38" s="182">
        <v>43914537</v>
      </c>
      <c r="K38" s="71">
        <v>42087804</v>
      </c>
      <c r="L38" s="216">
        <v>3.3</v>
      </c>
      <c r="M38" s="217" t="s">
        <v>300</v>
      </c>
      <c r="N38" s="99"/>
    </row>
    <row r="39" spans="1:14" ht="13.5">
      <c r="A39" s="177" t="s">
        <v>87</v>
      </c>
      <c r="B39" s="208">
        <v>467</v>
      </c>
      <c r="C39" s="207">
        <v>381</v>
      </c>
      <c r="D39" s="216">
        <v>3.5</v>
      </c>
      <c r="E39" s="217" t="s">
        <v>301</v>
      </c>
      <c r="F39" s="208">
        <v>9512</v>
      </c>
      <c r="G39" s="207">
        <v>9058</v>
      </c>
      <c r="H39" s="216">
        <v>2.4</v>
      </c>
      <c r="I39" s="217" t="s">
        <v>231</v>
      </c>
      <c r="J39" s="182">
        <v>23194444</v>
      </c>
      <c r="K39" s="71">
        <v>21746057</v>
      </c>
      <c r="L39" s="216">
        <v>1.7</v>
      </c>
      <c r="M39" s="217" t="s">
        <v>183</v>
      </c>
      <c r="N39" s="99"/>
    </row>
    <row r="40" spans="1:14" ht="13.5">
      <c r="A40" s="177" t="s">
        <v>88</v>
      </c>
      <c r="B40" s="208">
        <v>73</v>
      </c>
      <c r="C40" s="207">
        <v>58</v>
      </c>
      <c r="D40" s="216">
        <v>0.5</v>
      </c>
      <c r="E40" s="217" t="s">
        <v>302</v>
      </c>
      <c r="F40" s="208">
        <v>3660</v>
      </c>
      <c r="G40" s="207">
        <v>3386</v>
      </c>
      <c r="H40" s="216">
        <v>0.9</v>
      </c>
      <c r="I40" s="217" t="s">
        <v>273</v>
      </c>
      <c r="J40" s="182">
        <v>10314759</v>
      </c>
      <c r="K40" s="71">
        <v>8736467</v>
      </c>
      <c r="L40" s="216">
        <v>0.7</v>
      </c>
      <c r="M40" s="217" t="s">
        <v>303</v>
      </c>
      <c r="N40" s="99"/>
    </row>
    <row r="41" spans="1:14" ht="13.5">
      <c r="A41" s="41" t="s">
        <v>89</v>
      </c>
      <c r="B41" s="210">
        <v>477</v>
      </c>
      <c r="C41" s="211">
        <v>446</v>
      </c>
      <c r="D41" s="218">
        <v>4.1</v>
      </c>
      <c r="E41" s="219" t="s">
        <v>304</v>
      </c>
      <c r="F41" s="210">
        <v>11416</v>
      </c>
      <c r="G41" s="211">
        <v>10707</v>
      </c>
      <c r="H41" s="218">
        <v>2.8</v>
      </c>
      <c r="I41" s="219" t="s">
        <v>183</v>
      </c>
      <c r="J41" s="188">
        <v>23120951</v>
      </c>
      <c r="K41" s="73">
        <v>22154082</v>
      </c>
      <c r="L41" s="218">
        <v>1.7</v>
      </c>
      <c r="M41" s="219" t="s">
        <v>300</v>
      </c>
      <c r="N41" s="99"/>
    </row>
    <row r="42" spans="1:14" ht="13.5">
      <c r="A42" s="177" t="s">
        <v>90</v>
      </c>
      <c r="B42" s="208">
        <v>295</v>
      </c>
      <c r="C42" s="207">
        <v>264</v>
      </c>
      <c r="D42" s="216">
        <v>2.4</v>
      </c>
      <c r="E42" s="217" t="s">
        <v>305</v>
      </c>
      <c r="F42" s="208">
        <v>11841</v>
      </c>
      <c r="G42" s="207">
        <v>11425</v>
      </c>
      <c r="H42" s="216">
        <v>3</v>
      </c>
      <c r="I42" s="217" t="s">
        <v>194</v>
      </c>
      <c r="J42" s="182">
        <v>41934476</v>
      </c>
      <c r="K42" s="71">
        <v>37451011</v>
      </c>
      <c r="L42" s="216">
        <v>3</v>
      </c>
      <c r="M42" s="217" t="s">
        <v>306</v>
      </c>
      <c r="N42" s="99"/>
    </row>
    <row r="43" spans="1:14" ht="13.5">
      <c r="A43" s="177" t="s">
        <v>92</v>
      </c>
      <c r="B43" s="208">
        <v>167</v>
      </c>
      <c r="C43" s="207">
        <v>146</v>
      </c>
      <c r="D43" s="216">
        <v>1.3</v>
      </c>
      <c r="E43" s="217" t="s">
        <v>307</v>
      </c>
      <c r="F43" s="208">
        <v>4137</v>
      </c>
      <c r="G43" s="207">
        <v>4037</v>
      </c>
      <c r="H43" s="216">
        <v>1.1</v>
      </c>
      <c r="I43" s="217" t="s">
        <v>213</v>
      </c>
      <c r="J43" s="182">
        <v>8117692</v>
      </c>
      <c r="K43" s="71">
        <v>7853496</v>
      </c>
      <c r="L43" s="216">
        <v>0.6</v>
      </c>
      <c r="M43" s="217" t="s">
        <v>246</v>
      </c>
      <c r="N43" s="99"/>
    </row>
    <row r="44" spans="1:14" ht="13.5">
      <c r="A44" s="177" t="s">
        <v>93</v>
      </c>
      <c r="B44" s="208">
        <v>98</v>
      </c>
      <c r="C44" s="207">
        <v>78</v>
      </c>
      <c r="D44" s="216">
        <v>0.7</v>
      </c>
      <c r="E44" s="217" t="s">
        <v>308</v>
      </c>
      <c r="F44" s="208">
        <v>1322</v>
      </c>
      <c r="G44" s="207">
        <v>1371</v>
      </c>
      <c r="H44" s="216">
        <v>0.4</v>
      </c>
      <c r="I44" s="217">
        <v>3.7</v>
      </c>
      <c r="J44" s="182">
        <v>2245802</v>
      </c>
      <c r="K44" s="71">
        <v>2411308</v>
      </c>
      <c r="L44" s="216">
        <v>0.2</v>
      </c>
      <c r="M44" s="217">
        <v>7.4</v>
      </c>
      <c r="N44" s="99"/>
    </row>
    <row r="45" spans="1:14" ht="13.5">
      <c r="A45" s="177" t="s">
        <v>94</v>
      </c>
      <c r="B45" s="208">
        <v>80</v>
      </c>
      <c r="C45" s="207">
        <v>65</v>
      </c>
      <c r="D45" s="216">
        <v>0.6</v>
      </c>
      <c r="E45" s="217" t="s">
        <v>309</v>
      </c>
      <c r="F45" s="208">
        <v>1348</v>
      </c>
      <c r="G45" s="207">
        <v>1220</v>
      </c>
      <c r="H45" s="216">
        <v>0.3</v>
      </c>
      <c r="I45" s="217" t="s">
        <v>310</v>
      </c>
      <c r="J45" s="182">
        <v>3035560</v>
      </c>
      <c r="K45" s="71">
        <v>2891640</v>
      </c>
      <c r="L45" s="216">
        <v>0.2</v>
      </c>
      <c r="M45" s="217" t="s">
        <v>311</v>
      </c>
      <c r="N45" s="99"/>
    </row>
    <row r="46" spans="1:14" ht="13.5">
      <c r="A46" s="177" t="s">
        <v>95</v>
      </c>
      <c r="B46" s="208">
        <v>234</v>
      </c>
      <c r="C46" s="207">
        <v>188</v>
      </c>
      <c r="D46" s="216">
        <v>1.7</v>
      </c>
      <c r="E46" s="217" t="s">
        <v>302</v>
      </c>
      <c r="F46" s="208">
        <v>6542</v>
      </c>
      <c r="G46" s="207">
        <v>6246</v>
      </c>
      <c r="H46" s="216">
        <v>1.6</v>
      </c>
      <c r="I46" s="217" t="s">
        <v>312</v>
      </c>
      <c r="J46" s="182">
        <v>13015090</v>
      </c>
      <c r="K46" s="71">
        <v>12483860</v>
      </c>
      <c r="L46" s="216">
        <v>1</v>
      </c>
      <c r="M46" s="217" t="s">
        <v>313</v>
      </c>
      <c r="N46" s="99"/>
    </row>
    <row r="47" spans="1:14" ht="13.5">
      <c r="A47" s="177" t="s">
        <v>96</v>
      </c>
      <c r="B47" s="208">
        <v>101</v>
      </c>
      <c r="C47" s="207">
        <v>85</v>
      </c>
      <c r="D47" s="216">
        <v>0.8</v>
      </c>
      <c r="E47" s="217" t="s">
        <v>314</v>
      </c>
      <c r="F47" s="208">
        <v>4158</v>
      </c>
      <c r="G47" s="207">
        <v>3893</v>
      </c>
      <c r="H47" s="216">
        <v>1</v>
      </c>
      <c r="I47" s="217" t="s">
        <v>315</v>
      </c>
      <c r="J47" s="182">
        <v>12192693</v>
      </c>
      <c r="K47" s="71">
        <v>12405475</v>
      </c>
      <c r="L47" s="216">
        <v>1</v>
      </c>
      <c r="M47" s="217">
        <v>1.7</v>
      </c>
      <c r="N47" s="99"/>
    </row>
    <row r="48" spans="1:14" ht="13.5">
      <c r="A48" s="177" t="s">
        <v>97</v>
      </c>
      <c r="B48" s="208">
        <v>269</v>
      </c>
      <c r="C48" s="207">
        <v>226</v>
      </c>
      <c r="D48" s="216">
        <v>2.1</v>
      </c>
      <c r="E48" s="217" t="s">
        <v>281</v>
      </c>
      <c r="F48" s="208">
        <v>12504</v>
      </c>
      <c r="G48" s="207">
        <v>11232</v>
      </c>
      <c r="H48" s="216">
        <v>2.9</v>
      </c>
      <c r="I48" s="217" t="s">
        <v>200</v>
      </c>
      <c r="J48" s="182">
        <v>54330165</v>
      </c>
      <c r="K48" s="71">
        <v>41047674</v>
      </c>
      <c r="L48" s="216">
        <v>3.2</v>
      </c>
      <c r="M48" s="217" t="s">
        <v>316</v>
      </c>
      <c r="N48" s="99"/>
    </row>
    <row r="49" spans="1:14" ht="13.5">
      <c r="A49" s="177" t="s">
        <v>98</v>
      </c>
      <c r="B49" s="208">
        <v>82</v>
      </c>
      <c r="C49" s="207">
        <v>73</v>
      </c>
      <c r="D49" s="216">
        <v>0.7</v>
      </c>
      <c r="E49" s="217" t="s">
        <v>317</v>
      </c>
      <c r="F49" s="208">
        <v>3886</v>
      </c>
      <c r="G49" s="207">
        <v>3235</v>
      </c>
      <c r="H49" s="216">
        <v>0.8</v>
      </c>
      <c r="I49" s="217" t="s">
        <v>314</v>
      </c>
      <c r="J49" s="182">
        <v>10211481</v>
      </c>
      <c r="K49" s="71">
        <v>8447516</v>
      </c>
      <c r="L49" s="216">
        <v>0.7</v>
      </c>
      <c r="M49" s="217" t="s">
        <v>318</v>
      </c>
      <c r="N49" s="99"/>
    </row>
    <row r="50" spans="1:14" ht="13.5">
      <c r="A50" s="177" t="s">
        <v>99</v>
      </c>
      <c r="B50" s="208">
        <v>679</v>
      </c>
      <c r="C50" s="207">
        <v>603</v>
      </c>
      <c r="D50" s="216">
        <v>5.5</v>
      </c>
      <c r="E50" s="217" t="s">
        <v>319</v>
      </c>
      <c r="F50" s="208">
        <v>12904</v>
      </c>
      <c r="G50" s="207">
        <v>12692</v>
      </c>
      <c r="H50" s="216">
        <v>3.3</v>
      </c>
      <c r="I50" s="217" t="s">
        <v>320</v>
      </c>
      <c r="J50" s="182">
        <v>37093531</v>
      </c>
      <c r="K50" s="71">
        <v>37586436</v>
      </c>
      <c r="L50" s="216">
        <v>3</v>
      </c>
      <c r="M50" s="217">
        <v>1.3</v>
      </c>
      <c r="N50" s="99"/>
    </row>
    <row r="51" spans="1:14" ht="13.5">
      <c r="A51" s="177" t="s">
        <v>100</v>
      </c>
      <c r="B51" s="208">
        <v>57</v>
      </c>
      <c r="C51" s="207">
        <v>53</v>
      </c>
      <c r="D51" s="216">
        <v>0.5</v>
      </c>
      <c r="E51" s="217" t="s">
        <v>181</v>
      </c>
      <c r="F51" s="208">
        <v>773</v>
      </c>
      <c r="G51" s="207">
        <v>851</v>
      </c>
      <c r="H51" s="216">
        <v>0.2</v>
      </c>
      <c r="I51" s="217">
        <v>10.1</v>
      </c>
      <c r="J51" s="182">
        <v>1792342</v>
      </c>
      <c r="K51" s="71">
        <v>2083814</v>
      </c>
      <c r="L51" s="216">
        <v>0.2</v>
      </c>
      <c r="M51" s="217">
        <v>16.3</v>
      </c>
      <c r="N51" s="99"/>
    </row>
    <row r="52" spans="1:14" ht="13.5">
      <c r="A52" s="177" t="s">
        <v>101</v>
      </c>
      <c r="B52" s="208">
        <v>488</v>
      </c>
      <c r="C52" s="207">
        <v>401</v>
      </c>
      <c r="D52" s="216">
        <v>3.7</v>
      </c>
      <c r="E52" s="217" t="s">
        <v>321</v>
      </c>
      <c r="F52" s="208">
        <v>7463</v>
      </c>
      <c r="G52" s="207">
        <v>6154</v>
      </c>
      <c r="H52" s="216">
        <v>1.6</v>
      </c>
      <c r="I52" s="217" t="s">
        <v>322</v>
      </c>
      <c r="J52" s="182">
        <v>13212072</v>
      </c>
      <c r="K52" s="71">
        <v>11683871</v>
      </c>
      <c r="L52" s="216">
        <v>0.9</v>
      </c>
      <c r="M52" s="217" t="s">
        <v>323</v>
      </c>
      <c r="N52" s="99"/>
    </row>
    <row r="53" spans="1:14" ht="13.5">
      <c r="A53" s="177" t="s">
        <v>102</v>
      </c>
      <c r="B53" s="208">
        <v>76</v>
      </c>
      <c r="C53" s="207">
        <v>68</v>
      </c>
      <c r="D53" s="216">
        <v>0.6</v>
      </c>
      <c r="E53" s="217" t="s">
        <v>324</v>
      </c>
      <c r="F53" s="208">
        <v>3367</v>
      </c>
      <c r="G53" s="207">
        <v>3289</v>
      </c>
      <c r="H53" s="216">
        <v>0.9</v>
      </c>
      <c r="I53" s="217" t="s">
        <v>325</v>
      </c>
      <c r="J53" s="182">
        <v>16275561</v>
      </c>
      <c r="K53" s="71">
        <v>15523122</v>
      </c>
      <c r="L53" s="216">
        <v>1.2</v>
      </c>
      <c r="M53" s="217" t="s">
        <v>191</v>
      </c>
      <c r="N53" s="99"/>
    </row>
    <row r="54" spans="1:14" ht="13.5">
      <c r="A54" s="177" t="s">
        <v>103</v>
      </c>
      <c r="B54" s="208">
        <v>124</v>
      </c>
      <c r="C54" s="207">
        <v>98</v>
      </c>
      <c r="D54" s="216">
        <v>0.9</v>
      </c>
      <c r="E54" s="217" t="s">
        <v>326</v>
      </c>
      <c r="F54" s="208">
        <v>6058</v>
      </c>
      <c r="G54" s="207">
        <v>6178</v>
      </c>
      <c r="H54" s="216">
        <v>1.6</v>
      </c>
      <c r="I54" s="217">
        <v>2</v>
      </c>
      <c r="J54" s="182">
        <v>14796491</v>
      </c>
      <c r="K54" s="71">
        <v>13705733</v>
      </c>
      <c r="L54" s="216">
        <v>1.1</v>
      </c>
      <c r="M54" s="217" t="s">
        <v>239</v>
      </c>
      <c r="N54" s="99"/>
    </row>
    <row r="55" spans="1:14" ht="13.5">
      <c r="A55" s="177" t="s">
        <v>104</v>
      </c>
      <c r="B55" s="208">
        <v>104</v>
      </c>
      <c r="C55" s="207">
        <v>95</v>
      </c>
      <c r="D55" s="216">
        <v>0.9</v>
      </c>
      <c r="E55" s="217" t="s">
        <v>249</v>
      </c>
      <c r="F55" s="208">
        <v>3382</v>
      </c>
      <c r="G55" s="207">
        <v>3459</v>
      </c>
      <c r="H55" s="216">
        <v>0.9</v>
      </c>
      <c r="I55" s="217">
        <v>2.3</v>
      </c>
      <c r="J55" s="182">
        <v>10216774</v>
      </c>
      <c r="K55" s="71">
        <v>9988986</v>
      </c>
      <c r="L55" s="216">
        <v>0.8</v>
      </c>
      <c r="M55" s="217" t="s">
        <v>206</v>
      </c>
      <c r="N55" s="99"/>
    </row>
    <row r="56" spans="1:14" ht="13.5">
      <c r="A56" s="177" t="s">
        <v>105</v>
      </c>
      <c r="B56" s="208">
        <v>57</v>
      </c>
      <c r="C56" s="207">
        <v>45</v>
      </c>
      <c r="D56" s="216">
        <v>0.4</v>
      </c>
      <c r="E56" s="217" t="s">
        <v>327</v>
      </c>
      <c r="F56" s="208">
        <v>2149</v>
      </c>
      <c r="G56" s="207">
        <v>2200</v>
      </c>
      <c r="H56" s="216">
        <v>0.6</v>
      </c>
      <c r="I56" s="217">
        <v>2.4</v>
      </c>
      <c r="J56" s="182">
        <v>7107899</v>
      </c>
      <c r="K56" s="71">
        <v>7518809</v>
      </c>
      <c r="L56" s="216">
        <v>0.6</v>
      </c>
      <c r="M56" s="217">
        <v>5.8</v>
      </c>
      <c r="N56" s="99"/>
    </row>
    <row r="57" spans="1:14" ht="13.5">
      <c r="A57" s="177" t="s">
        <v>106</v>
      </c>
      <c r="B57" s="208">
        <v>158</v>
      </c>
      <c r="C57" s="207">
        <v>143</v>
      </c>
      <c r="D57" s="216">
        <v>1.3</v>
      </c>
      <c r="E57" s="217" t="s">
        <v>328</v>
      </c>
      <c r="F57" s="208">
        <v>5548</v>
      </c>
      <c r="G57" s="207">
        <v>5984</v>
      </c>
      <c r="H57" s="216">
        <v>1.6</v>
      </c>
      <c r="I57" s="217">
        <v>7.9</v>
      </c>
      <c r="J57" s="182">
        <v>17145475</v>
      </c>
      <c r="K57" s="71">
        <v>19435838</v>
      </c>
      <c r="L57" s="216">
        <v>1.5</v>
      </c>
      <c r="M57" s="217">
        <v>13.4</v>
      </c>
      <c r="N57" s="99"/>
    </row>
    <row r="58" spans="1:14" ht="13.5">
      <c r="A58" s="177" t="s">
        <v>107</v>
      </c>
      <c r="B58" s="208">
        <v>200</v>
      </c>
      <c r="C58" s="207">
        <v>178</v>
      </c>
      <c r="D58" s="216">
        <v>1.6</v>
      </c>
      <c r="E58" s="217" t="s">
        <v>317</v>
      </c>
      <c r="F58" s="208">
        <v>4609</v>
      </c>
      <c r="G58" s="207">
        <v>4514</v>
      </c>
      <c r="H58" s="216">
        <v>1.2</v>
      </c>
      <c r="I58" s="217" t="s">
        <v>225</v>
      </c>
      <c r="J58" s="182">
        <v>8605032</v>
      </c>
      <c r="K58" s="71">
        <v>8232194</v>
      </c>
      <c r="L58" s="216">
        <v>0.6</v>
      </c>
      <c r="M58" s="217" t="s">
        <v>215</v>
      </c>
      <c r="N58" s="99"/>
    </row>
    <row r="59" spans="1:14" ht="13.5">
      <c r="A59" s="177" t="s">
        <v>233</v>
      </c>
      <c r="B59" s="208">
        <v>116</v>
      </c>
      <c r="C59" s="207">
        <v>96</v>
      </c>
      <c r="D59" s="216">
        <v>0.9</v>
      </c>
      <c r="E59" s="217" t="s">
        <v>329</v>
      </c>
      <c r="F59" s="208">
        <v>4372</v>
      </c>
      <c r="G59" s="207">
        <v>4436</v>
      </c>
      <c r="H59" s="216">
        <v>1.2</v>
      </c>
      <c r="I59" s="217">
        <v>1.5</v>
      </c>
      <c r="J59" s="182">
        <v>11515222</v>
      </c>
      <c r="K59" s="71">
        <v>11283452</v>
      </c>
      <c r="L59" s="216">
        <v>0.9</v>
      </c>
      <c r="M59" s="217" t="s">
        <v>330</v>
      </c>
      <c r="N59" s="99"/>
    </row>
    <row r="60" spans="1:14" ht="13.5">
      <c r="A60" s="177" t="s">
        <v>252</v>
      </c>
      <c r="B60" s="208">
        <v>60</v>
      </c>
      <c r="C60" s="207">
        <v>45</v>
      </c>
      <c r="D60" s="216">
        <v>0.4</v>
      </c>
      <c r="E60" s="217" t="s">
        <v>331</v>
      </c>
      <c r="F60" s="208">
        <v>2111</v>
      </c>
      <c r="G60" s="207">
        <v>2209</v>
      </c>
      <c r="H60" s="216">
        <v>0.6</v>
      </c>
      <c r="I60" s="217">
        <v>4.6</v>
      </c>
      <c r="J60" s="182">
        <v>4596060</v>
      </c>
      <c r="K60" s="71">
        <v>5503648</v>
      </c>
      <c r="L60" s="216">
        <v>0.4</v>
      </c>
      <c r="M60" s="217">
        <v>19.7</v>
      </c>
      <c r="N60" s="99"/>
    </row>
    <row r="61" spans="1:14" ht="13.5">
      <c r="A61" s="177"/>
      <c r="B61" s="208"/>
      <c r="C61" s="207"/>
      <c r="D61" s="216"/>
      <c r="E61" s="217"/>
      <c r="F61" s="208"/>
      <c r="G61" s="207"/>
      <c r="H61" s="216"/>
      <c r="I61" s="217"/>
      <c r="J61" s="182"/>
      <c r="K61" s="71"/>
      <c r="L61" s="216"/>
      <c r="M61" s="217"/>
      <c r="N61" s="99"/>
    </row>
    <row r="62" spans="1:14" ht="13.5">
      <c r="A62" s="177" t="s">
        <v>125</v>
      </c>
      <c r="B62" s="208">
        <v>110</v>
      </c>
      <c r="C62" s="207">
        <v>92</v>
      </c>
      <c r="D62" s="216">
        <v>0.8</v>
      </c>
      <c r="E62" s="217" t="s">
        <v>282</v>
      </c>
      <c r="F62" s="208">
        <v>3653</v>
      </c>
      <c r="G62" s="207">
        <v>3580</v>
      </c>
      <c r="H62" s="216">
        <v>0.9</v>
      </c>
      <c r="I62" s="217" t="s">
        <v>330</v>
      </c>
      <c r="J62" s="182">
        <v>10123093</v>
      </c>
      <c r="K62" s="71">
        <v>8724975</v>
      </c>
      <c r="L62" s="216">
        <v>0.7</v>
      </c>
      <c r="M62" s="217" t="s">
        <v>332</v>
      </c>
      <c r="N62" s="99"/>
    </row>
    <row r="63" spans="1:14" ht="13.5">
      <c r="A63" s="189" t="s">
        <v>126</v>
      </c>
      <c r="B63" s="74">
        <v>168</v>
      </c>
      <c r="C63" s="207">
        <v>154</v>
      </c>
      <c r="D63" s="216">
        <v>1.4</v>
      </c>
      <c r="E63" s="217" t="s">
        <v>310</v>
      </c>
      <c r="F63" s="208">
        <v>7540</v>
      </c>
      <c r="G63" s="207">
        <v>7811</v>
      </c>
      <c r="H63" s="216">
        <v>2</v>
      </c>
      <c r="I63" s="217">
        <v>3.6</v>
      </c>
      <c r="J63" s="182">
        <v>18135373</v>
      </c>
      <c r="K63" s="173">
        <v>21134374</v>
      </c>
      <c r="L63" s="216">
        <v>1.7</v>
      </c>
      <c r="M63" s="217">
        <v>16.5</v>
      </c>
      <c r="N63" s="99"/>
    </row>
    <row r="64" spans="1:14" ht="13.5">
      <c r="A64" s="177" t="s">
        <v>127</v>
      </c>
      <c r="B64" s="208">
        <v>48</v>
      </c>
      <c r="C64" s="207">
        <v>39</v>
      </c>
      <c r="D64" s="216">
        <v>0.4</v>
      </c>
      <c r="E64" s="217" t="s">
        <v>309</v>
      </c>
      <c r="F64" s="208">
        <v>1030</v>
      </c>
      <c r="G64" s="207">
        <v>1073</v>
      </c>
      <c r="H64" s="216">
        <v>0.3</v>
      </c>
      <c r="I64" s="217">
        <v>4.2</v>
      </c>
      <c r="J64" s="182">
        <v>3114180</v>
      </c>
      <c r="K64" s="71">
        <v>3295194</v>
      </c>
      <c r="L64" s="216">
        <v>0.3</v>
      </c>
      <c r="M64" s="217">
        <v>5.8</v>
      </c>
      <c r="N64" s="99"/>
    </row>
    <row r="65" spans="1:14" ht="13.5">
      <c r="A65" s="177" t="s">
        <v>128</v>
      </c>
      <c r="B65" s="208">
        <v>42</v>
      </c>
      <c r="C65" s="207">
        <v>34</v>
      </c>
      <c r="D65" s="216">
        <v>0.3</v>
      </c>
      <c r="E65" s="217" t="s">
        <v>333</v>
      </c>
      <c r="F65" s="208">
        <v>554</v>
      </c>
      <c r="G65" s="207">
        <v>561</v>
      </c>
      <c r="H65" s="216">
        <v>0.1</v>
      </c>
      <c r="I65" s="217">
        <v>1.3</v>
      </c>
      <c r="J65" s="182">
        <v>740900</v>
      </c>
      <c r="K65" s="71">
        <v>663776</v>
      </c>
      <c r="L65" s="216">
        <v>0.1</v>
      </c>
      <c r="M65" s="217" t="s">
        <v>288</v>
      </c>
      <c r="N65" s="99"/>
    </row>
    <row r="66" spans="1:14" ht="13.5">
      <c r="A66" s="177" t="s">
        <v>129</v>
      </c>
      <c r="B66" s="208">
        <v>46</v>
      </c>
      <c r="C66" s="207">
        <v>44</v>
      </c>
      <c r="D66" s="216">
        <v>0.4</v>
      </c>
      <c r="E66" s="217" t="s">
        <v>249</v>
      </c>
      <c r="F66" s="208">
        <v>2448</v>
      </c>
      <c r="G66" s="207">
        <v>3451</v>
      </c>
      <c r="H66" s="216">
        <v>0.9</v>
      </c>
      <c r="I66" s="217">
        <v>41</v>
      </c>
      <c r="J66" s="182">
        <v>8574022</v>
      </c>
      <c r="K66" s="71">
        <v>10749911</v>
      </c>
      <c r="L66" s="216">
        <v>0.8</v>
      </c>
      <c r="M66" s="217">
        <v>25.4</v>
      </c>
      <c r="N66" s="99"/>
    </row>
    <row r="67" spans="1:14" ht="13.5">
      <c r="A67" s="177" t="s">
        <v>130</v>
      </c>
      <c r="B67" s="208">
        <v>55</v>
      </c>
      <c r="C67" s="207">
        <v>58</v>
      </c>
      <c r="D67" s="216">
        <v>0.5</v>
      </c>
      <c r="E67" s="217">
        <v>5.5</v>
      </c>
      <c r="F67" s="208">
        <v>3340</v>
      </c>
      <c r="G67" s="207">
        <v>3810</v>
      </c>
      <c r="H67" s="216">
        <v>1</v>
      </c>
      <c r="I67" s="217">
        <v>14.1</v>
      </c>
      <c r="J67" s="182">
        <v>11465929</v>
      </c>
      <c r="K67" s="71">
        <v>13892126</v>
      </c>
      <c r="L67" s="216">
        <v>1.1</v>
      </c>
      <c r="M67" s="217">
        <v>21.2</v>
      </c>
      <c r="N67" s="99"/>
    </row>
    <row r="68" spans="1:14" ht="13.5">
      <c r="A68" s="177" t="s">
        <v>131</v>
      </c>
      <c r="B68" s="208">
        <v>90</v>
      </c>
      <c r="C68" s="207">
        <v>81</v>
      </c>
      <c r="D68" s="216">
        <v>0.7</v>
      </c>
      <c r="E68" s="217" t="s">
        <v>244</v>
      </c>
      <c r="F68" s="208">
        <v>2107</v>
      </c>
      <c r="G68" s="207">
        <v>2290</v>
      </c>
      <c r="H68" s="216">
        <v>0.6</v>
      </c>
      <c r="I68" s="217">
        <v>8.7</v>
      </c>
      <c r="J68" s="182">
        <v>7180576</v>
      </c>
      <c r="K68" s="71">
        <v>9824015</v>
      </c>
      <c r="L68" s="216">
        <v>0.8</v>
      </c>
      <c r="M68" s="217">
        <v>36.8</v>
      </c>
      <c r="N68" s="99"/>
    </row>
    <row r="69" spans="1:14" ht="13.5">
      <c r="A69" s="177" t="s">
        <v>132</v>
      </c>
      <c r="B69" s="208">
        <v>104</v>
      </c>
      <c r="C69" s="207">
        <v>78</v>
      </c>
      <c r="D69" s="216">
        <v>0.7</v>
      </c>
      <c r="E69" s="217" t="s">
        <v>331</v>
      </c>
      <c r="F69" s="208">
        <v>3796</v>
      </c>
      <c r="G69" s="207">
        <v>3616</v>
      </c>
      <c r="H69" s="216">
        <v>0.9</v>
      </c>
      <c r="I69" s="217" t="s">
        <v>311</v>
      </c>
      <c r="J69" s="182">
        <v>9515641</v>
      </c>
      <c r="K69" s="71">
        <v>10423987</v>
      </c>
      <c r="L69" s="216">
        <v>0.8</v>
      </c>
      <c r="M69" s="217">
        <v>9.5</v>
      </c>
      <c r="N69" s="99"/>
    </row>
    <row r="70" spans="1:14" ht="13.5">
      <c r="A70" s="177" t="s">
        <v>133</v>
      </c>
      <c r="B70" s="208">
        <v>60</v>
      </c>
      <c r="C70" s="207">
        <v>56</v>
      </c>
      <c r="D70" s="216">
        <v>0.5</v>
      </c>
      <c r="E70" s="217" t="s">
        <v>248</v>
      </c>
      <c r="F70" s="208">
        <v>2927</v>
      </c>
      <c r="G70" s="207">
        <v>2944</v>
      </c>
      <c r="H70" s="216">
        <v>0.8</v>
      </c>
      <c r="I70" s="217">
        <v>0.6</v>
      </c>
      <c r="J70" s="182">
        <v>21493923</v>
      </c>
      <c r="K70" s="71">
        <v>13514184</v>
      </c>
      <c r="L70" s="216">
        <v>1.1</v>
      </c>
      <c r="M70" s="217" t="s">
        <v>334</v>
      </c>
      <c r="N70" s="99"/>
    </row>
    <row r="71" spans="1:14" ht="13.5">
      <c r="A71" s="177" t="s">
        <v>134</v>
      </c>
      <c r="B71" s="208">
        <v>22</v>
      </c>
      <c r="C71" s="207">
        <v>18</v>
      </c>
      <c r="D71" s="216">
        <v>0.2</v>
      </c>
      <c r="E71" s="217" t="s">
        <v>282</v>
      </c>
      <c r="F71" s="208">
        <v>261</v>
      </c>
      <c r="G71" s="207">
        <v>261</v>
      </c>
      <c r="H71" s="216">
        <v>0.1</v>
      </c>
      <c r="I71" s="217">
        <v>0</v>
      </c>
      <c r="J71" s="182">
        <v>496315</v>
      </c>
      <c r="K71" s="71">
        <v>404258</v>
      </c>
      <c r="L71" s="216">
        <v>0</v>
      </c>
      <c r="M71" s="217" t="s">
        <v>270</v>
      </c>
      <c r="N71" s="99"/>
    </row>
    <row r="72" spans="1:14" ht="13.5">
      <c r="A72" s="177" t="s">
        <v>243</v>
      </c>
      <c r="B72" s="208">
        <v>74</v>
      </c>
      <c r="C72" s="207">
        <v>68</v>
      </c>
      <c r="D72" s="216">
        <v>0.6</v>
      </c>
      <c r="E72" s="217" t="s">
        <v>310</v>
      </c>
      <c r="F72" s="208">
        <v>1978</v>
      </c>
      <c r="G72" s="207">
        <v>1940</v>
      </c>
      <c r="H72" s="216">
        <v>0.5</v>
      </c>
      <c r="I72" s="217" t="s">
        <v>290</v>
      </c>
      <c r="J72" s="182">
        <v>4995651</v>
      </c>
      <c r="K72" s="71">
        <v>4655160</v>
      </c>
      <c r="L72" s="216">
        <v>0.4</v>
      </c>
      <c r="M72" s="217" t="s">
        <v>335</v>
      </c>
      <c r="N72" s="99"/>
    </row>
    <row r="73" spans="1:14" ht="13.5">
      <c r="A73" s="177" t="s">
        <v>136</v>
      </c>
      <c r="B73" s="208">
        <v>25</v>
      </c>
      <c r="C73" s="207">
        <v>21</v>
      </c>
      <c r="D73" s="216">
        <v>0.2</v>
      </c>
      <c r="E73" s="217" t="s">
        <v>336</v>
      </c>
      <c r="F73" s="208">
        <v>555</v>
      </c>
      <c r="G73" s="207">
        <v>547</v>
      </c>
      <c r="H73" s="216">
        <v>0.1</v>
      </c>
      <c r="I73" s="217" t="s">
        <v>222</v>
      </c>
      <c r="J73" s="182">
        <v>3218127</v>
      </c>
      <c r="K73" s="71">
        <v>3240462</v>
      </c>
      <c r="L73" s="216">
        <v>0.3</v>
      </c>
      <c r="M73" s="217">
        <v>0.7</v>
      </c>
      <c r="N73" s="99"/>
    </row>
    <row r="74" spans="1:14" ht="13.5">
      <c r="A74" s="177" t="s">
        <v>137</v>
      </c>
      <c r="B74" s="208">
        <v>24</v>
      </c>
      <c r="C74" s="207">
        <v>21</v>
      </c>
      <c r="D74" s="216">
        <v>0.2</v>
      </c>
      <c r="E74" s="217" t="s">
        <v>238</v>
      </c>
      <c r="F74" s="208">
        <v>543</v>
      </c>
      <c r="G74" s="207">
        <v>644</v>
      </c>
      <c r="H74" s="216">
        <v>0.2</v>
      </c>
      <c r="I74" s="217">
        <v>18.6</v>
      </c>
      <c r="J74" s="182">
        <v>874334</v>
      </c>
      <c r="K74" s="71">
        <v>958319</v>
      </c>
      <c r="L74" s="216">
        <v>0.1</v>
      </c>
      <c r="M74" s="217">
        <v>9.6</v>
      </c>
      <c r="N74" s="99"/>
    </row>
    <row r="75" spans="1:14" ht="13.5">
      <c r="A75" s="177" t="s">
        <v>138</v>
      </c>
      <c r="B75" s="208">
        <v>35</v>
      </c>
      <c r="C75" s="207">
        <v>28</v>
      </c>
      <c r="D75" s="216">
        <v>0.3</v>
      </c>
      <c r="E75" s="217" t="s">
        <v>337</v>
      </c>
      <c r="F75" s="208">
        <v>684</v>
      </c>
      <c r="G75" s="207">
        <v>655</v>
      </c>
      <c r="H75" s="216">
        <v>0.2</v>
      </c>
      <c r="I75" s="217" t="s">
        <v>300</v>
      </c>
      <c r="J75" s="182">
        <v>1155345</v>
      </c>
      <c r="K75" s="71">
        <v>1175524</v>
      </c>
      <c r="L75" s="216">
        <v>0.1</v>
      </c>
      <c r="M75" s="217">
        <v>1.7</v>
      </c>
      <c r="N75" s="99"/>
    </row>
    <row r="76" spans="1:14" ht="13.5">
      <c r="A76" s="177" t="s">
        <v>139</v>
      </c>
      <c r="B76" s="208">
        <v>69</v>
      </c>
      <c r="C76" s="207">
        <v>54</v>
      </c>
      <c r="D76" s="216">
        <v>0.5</v>
      </c>
      <c r="E76" s="217" t="s">
        <v>338</v>
      </c>
      <c r="F76" s="208">
        <v>1773</v>
      </c>
      <c r="G76" s="207">
        <v>1743</v>
      </c>
      <c r="H76" s="216">
        <v>0.5</v>
      </c>
      <c r="I76" s="217" t="s">
        <v>339</v>
      </c>
      <c r="J76" s="182">
        <v>2170824</v>
      </c>
      <c r="K76" s="71">
        <v>2578391</v>
      </c>
      <c r="L76" s="216">
        <v>0.2</v>
      </c>
      <c r="M76" s="217">
        <v>18.8</v>
      </c>
      <c r="N76" s="99"/>
    </row>
    <row r="77" spans="1:14" ht="13.5">
      <c r="A77" s="177" t="s">
        <v>140</v>
      </c>
      <c r="B77" s="208">
        <v>11</v>
      </c>
      <c r="C77" s="207">
        <v>13</v>
      </c>
      <c r="D77" s="216">
        <v>0.1</v>
      </c>
      <c r="E77" s="217">
        <v>18.2</v>
      </c>
      <c r="F77" s="208">
        <v>132</v>
      </c>
      <c r="G77" s="207">
        <v>174</v>
      </c>
      <c r="H77" s="216">
        <v>0</v>
      </c>
      <c r="I77" s="217">
        <v>31.8</v>
      </c>
      <c r="J77" s="182">
        <v>98805</v>
      </c>
      <c r="K77" s="71">
        <v>122533</v>
      </c>
      <c r="L77" s="216">
        <v>0</v>
      </c>
      <c r="M77" s="217">
        <v>24</v>
      </c>
      <c r="N77" s="99"/>
    </row>
    <row r="78" spans="1:14" ht="13.5">
      <c r="A78" s="177" t="s">
        <v>141</v>
      </c>
      <c r="B78" s="208">
        <v>51</v>
      </c>
      <c r="C78" s="207">
        <v>44</v>
      </c>
      <c r="D78" s="216">
        <v>0.4</v>
      </c>
      <c r="E78" s="217" t="s">
        <v>180</v>
      </c>
      <c r="F78" s="208">
        <v>2827</v>
      </c>
      <c r="G78" s="207">
        <v>2901</v>
      </c>
      <c r="H78" s="216">
        <v>0.8</v>
      </c>
      <c r="I78" s="217">
        <v>2.6</v>
      </c>
      <c r="J78" s="182">
        <v>11514274</v>
      </c>
      <c r="K78" s="71">
        <v>11405298</v>
      </c>
      <c r="L78" s="216">
        <v>0.9</v>
      </c>
      <c r="M78" s="217" t="s">
        <v>210</v>
      </c>
      <c r="N78" s="99"/>
    </row>
    <row r="79" spans="1:14" ht="13.5">
      <c r="A79" s="177" t="s">
        <v>142</v>
      </c>
      <c r="B79" s="208">
        <v>51</v>
      </c>
      <c r="C79" s="207">
        <v>46</v>
      </c>
      <c r="D79" s="216">
        <v>0.4</v>
      </c>
      <c r="E79" s="217" t="s">
        <v>324</v>
      </c>
      <c r="F79" s="208">
        <v>1841</v>
      </c>
      <c r="G79" s="207">
        <v>1755</v>
      </c>
      <c r="H79" s="216">
        <v>0.5</v>
      </c>
      <c r="I79" s="217" t="s">
        <v>311</v>
      </c>
      <c r="J79" s="182">
        <v>8951829</v>
      </c>
      <c r="K79" s="71">
        <v>6467030</v>
      </c>
      <c r="L79" s="216">
        <v>0.5</v>
      </c>
      <c r="M79" s="217" t="s">
        <v>340</v>
      </c>
      <c r="N79" s="99"/>
    </row>
    <row r="80" spans="1:14" ht="13.5">
      <c r="A80" s="177" t="s">
        <v>143</v>
      </c>
      <c r="B80" s="208">
        <v>78</v>
      </c>
      <c r="C80" s="207">
        <v>67</v>
      </c>
      <c r="D80" s="216">
        <v>0.6</v>
      </c>
      <c r="E80" s="217" t="s">
        <v>267</v>
      </c>
      <c r="F80" s="208">
        <v>4531</v>
      </c>
      <c r="G80" s="207">
        <v>3792</v>
      </c>
      <c r="H80" s="216">
        <v>1</v>
      </c>
      <c r="I80" s="217" t="s">
        <v>341</v>
      </c>
      <c r="J80" s="182">
        <v>14548499</v>
      </c>
      <c r="K80" s="71">
        <v>12383032</v>
      </c>
      <c r="L80" s="216">
        <v>1</v>
      </c>
      <c r="M80" s="217" t="s">
        <v>342</v>
      </c>
      <c r="N80" s="99"/>
    </row>
    <row r="81" spans="1:14" ht="13.5">
      <c r="A81" s="177" t="s">
        <v>144</v>
      </c>
      <c r="B81" s="208">
        <v>88</v>
      </c>
      <c r="C81" s="207">
        <v>73</v>
      </c>
      <c r="D81" s="216">
        <v>0.7</v>
      </c>
      <c r="E81" s="217" t="s">
        <v>276</v>
      </c>
      <c r="F81" s="208">
        <v>4364</v>
      </c>
      <c r="G81" s="207">
        <v>4964</v>
      </c>
      <c r="H81" s="216">
        <v>1.3</v>
      </c>
      <c r="I81" s="217">
        <v>13.7</v>
      </c>
      <c r="J81" s="182">
        <v>22150631</v>
      </c>
      <c r="K81" s="71">
        <v>37647692</v>
      </c>
      <c r="L81" s="216">
        <v>3</v>
      </c>
      <c r="M81" s="217">
        <v>70</v>
      </c>
      <c r="N81" s="99"/>
    </row>
    <row r="82" spans="1:14" ht="13.5">
      <c r="A82" s="177" t="s">
        <v>148</v>
      </c>
      <c r="B82" s="208">
        <v>20</v>
      </c>
      <c r="C82" s="207">
        <v>18</v>
      </c>
      <c r="D82" s="216">
        <v>0.2</v>
      </c>
      <c r="E82" s="217" t="s">
        <v>244</v>
      </c>
      <c r="F82" s="208">
        <v>341</v>
      </c>
      <c r="G82" s="207">
        <v>318</v>
      </c>
      <c r="H82" s="216">
        <v>0.1</v>
      </c>
      <c r="I82" s="217" t="s">
        <v>248</v>
      </c>
      <c r="J82" s="182">
        <v>603258</v>
      </c>
      <c r="K82" s="71">
        <v>556577</v>
      </c>
      <c r="L82" s="216">
        <v>0</v>
      </c>
      <c r="M82" s="217" t="s">
        <v>190</v>
      </c>
      <c r="N82" s="99"/>
    </row>
    <row r="83" spans="1:14" ht="13.5">
      <c r="A83" s="177" t="s">
        <v>153</v>
      </c>
      <c r="B83" s="208">
        <v>81</v>
      </c>
      <c r="C83" s="207">
        <v>70</v>
      </c>
      <c r="D83" s="216">
        <v>0.6</v>
      </c>
      <c r="E83" s="217" t="s">
        <v>343</v>
      </c>
      <c r="F83" s="208">
        <v>1741</v>
      </c>
      <c r="G83" s="207">
        <v>1240</v>
      </c>
      <c r="H83" s="216">
        <v>0.3</v>
      </c>
      <c r="I83" s="217" t="s">
        <v>344</v>
      </c>
      <c r="J83" s="182">
        <v>3164153</v>
      </c>
      <c r="K83" s="71">
        <v>2237518</v>
      </c>
      <c r="L83" s="216">
        <v>0.2</v>
      </c>
      <c r="M83" s="217" t="s">
        <v>345</v>
      </c>
      <c r="N83" s="99"/>
    </row>
    <row r="84" spans="1:14" ht="13.5">
      <c r="A84" s="177" t="s">
        <v>154</v>
      </c>
      <c r="B84" s="208">
        <v>98</v>
      </c>
      <c r="C84" s="212">
        <v>80</v>
      </c>
      <c r="D84" s="216">
        <v>0.7</v>
      </c>
      <c r="E84" s="217" t="s">
        <v>346</v>
      </c>
      <c r="F84" s="208">
        <v>1470</v>
      </c>
      <c r="G84" s="212">
        <v>1454</v>
      </c>
      <c r="H84" s="216">
        <v>0.4</v>
      </c>
      <c r="I84" s="217" t="s">
        <v>219</v>
      </c>
      <c r="J84" s="182">
        <v>2237338</v>
      </c>
      <c r="K84" s="71">
        <v>2907860</v>
      </c>
      <c r="L84" s="216">
        <v>0.2</v>
      </c>
      <c r="M84" s="217">
        <v>30</v>
      </c>
      <c r="N84" s="99"/>
    </row>
    <row r="85" spans="1:14" ht="14.25" thickBot="1">
      <c r="A85" s="199"/>
      <c r="B85" s="75"/>
      <c r="C85" s="191"/>
      <c r="D85" s="192"/>
      <c r="E85" s="193"/>
      <c r="F85" s="76"/>
      <c r="G85" s="191"/>
      <c r="H85" s="194"/>
      <c r="I85" s="193"/>
      <c r="J85" s="195"/>
      <c r="K85" s="77"/>
      <c r="L85" s="192"/>
      <c r="M85" s="193"/>
      <c r="N85" s="99"/>
    </row>
    <row r="86" spans="1:14" ht="13.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7"/>
      <c r="N86" s="99"/>
    </row>
    <row r="87" spans="1:14" ht="13.5">
      <c r="A87" s="196" t="s">
        <v>251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7"/>
      <c r="N87" s="99"/>
    </row>
    <row r="88" spans="1:13" ht="13.5">
      <c r="A88" s="22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5"/>
    </row>
    <row r="89" spans="1:13" ht="13.5">
      <c r="A89" s="22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5"/>
    </row>
    <row r="90" spans="1:13" ht="13.5">
      <c r="A90" s="22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5"/>
    </row>
    <row r="91" spans="1:13" ht="13.5">
      <c r="A91" s="22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5"/>
    </row>
    <row r="92" spans="1:13" ht="13.5">
      <c r="A92" s="22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5"/>
    </row>
    <row r="93" spans="1:13" ht="13.5">
      <c r="A93" s="22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22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22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22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22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22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22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22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22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22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22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22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M105" s="226"/>
    </row>
    <row r="106" spans="1:13" ht="13.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M106" s="226"/>
    </row>
    <row r="107" spans="1:13" ht="13.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M107" s="226"/>
    </row>
    <row r="108" spans="1:13" ht="13.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M108" s="226"/>
    </row>
    <row r="109" spans="1:13" ht="13.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M109" s="226"/>
    </row>
    <row r="110" spans="1:13" ht="13.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M110" s="226"/>
    </row>
    <row r="111" spans="1:13" ht="13.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M111" s="226"/>
    </row>
    <row r="112" spans="1:13" ht="13.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M112" s="226"/>
    </row>
  </sheetData>
  <sheetProtection/>
  <mergeCells count="10">
    <mergeCell ref="A1:M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8.421875" style="1" customWidth="1"/>
    <col min="6" max="7" width="10.8515625" style="1" customWidth="1"/>
    <col min="8" max="8" width="9.421875" style="1" customWidth="1"/>
    <col min="9" max="9" width="8.421875" style="1" customWidth="1"/>
    <col min="10" max="10" width="15.421875" style="1" customWidth="1"/>
    <col min="11" max="11" width="15.7109375" style="1" customWidth="1"/>
    <col min="12" max="12" width="7.8515625" style="1" customWidth="1"/>
    <col min="13" max="13" width="8.421875" style="1" customWidth="1"/>
    <col min="14" max="14" width="9.00390625" style="1" customWidth="1"/>
    <col min="15" max="16384" width="9.00390625" style="1" customWidth="1"/>
  </cols>
  <sheetData>
    <row r="1" spans="1:13" ht="15">
      <c r="A1" s="292" t="s">
        <v>376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4.2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112</v>
      </c>
      <c r="K3" s="283"/>
      <c r="L3" s="283"/>
      <c r="M3" s="227"/>
      <c r="N3" s="22"/>
    </row>
    <row r="4" spans="1:14" s="4" customFormat="1" ht="13.5">
      <c r="A4" s="151"/>
      <c r="B4" s="284" t="s">
        <v>360</v>
      </c>
      <c r="C4" s="284" t="s">
        <v>362</v>
      </c>
      <c r="D4" s="152" t="s">
        <v>115</v>
      </c>
      <c r="E4" s="153" t="s">
        <v>116</v>
      </c>
      <c r="F4" s="284" t="s">
        <v>265</v>
      </c>
      <c r="G4" s="284" t="s">
        <v>361</v>
      </c>
      <c r="H4" s="152" t="s">
        <v>115</v>
      </c>
      <c r="I4" s="153" t="s">
        <v>116</v>
      </c>
      <c r="J4" s="284" t="s">
        <v>265</v>
      </c>
      <c r="K4" s="284" t="s">
        <v>361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228" t="s">
        <v>119</v>
      </c>
      <c r="E5" s="156" t="s">
        <v>119</v>
      </c>
      <c r="F5" s="291"/>
      <c r="G5" s="291"/>
      <c r="H5" s="228" t="s">
        <v>119</v>
      </c>
      <c r="I5" s="156" t="s">
        <v>119</v>
      </c>
      <c r="J5" s="291"/>
      <c r="K5" s="291"/>
      <c r="L5" s="157" t="s">
        <v>120</v>
      </c>
      <c r="M5" s="169" t="s">
        <v>119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204">
        <v>10975</v>
      </c>
      <c r="C7" s="205">
        <v>10902</v>
      </c>
      <c r="D7" s="213">
        <v>100</v>
      </c>
      <c r="E7" s="214" t="s">
        <v>232</v>
      </c>
      <c r="F7" s="65">
        <v>384055</v>
      </c>
      <c r="G7" s="205">
        <v>396691</v>
      </c>
      <c r="H7" s="213">
        <v>100</v>
      </c>
      <c r="I7" s="214">
        <v>3.3</v>
      </c>
      <c r="J7" s="65">
        <v>1268280117</v>
      </c>
      <c r="K7" s="65">
        <v>1350745607</v>
      </c>
      <c r="L7" s="220">
        <v>100</v>
      </c>
      <c r="M7" s="214">
        <v>6.5</v>
      </c>
      <c r="N7" s="99"/>
    </row>
    <row r="8" spans="1:13" s="18" customFormat="1" ht="12">
      <c r="A8" s="59" t="s">
        <v>122</v>
      </c>
      <c r="B8" s="204">
        <v>9718</v>
      </c>
      <c r="C8" s="205">
        <v>9642</v>
      </c>
      <c r="D8" s="215">
        <v>88.4</v>
      </c>
      <c r="E8" s="214" t="s">
        <v>348</v>
      </c>
      <c r="F8" s="65">
        <v>332531</v>
      </c>
      <c r="G8" s="205">
        <v>341848</v>
      </c>
      <c r="H8" s="213">
        <v>86.2</v>
      </c>
      <c r="I8" s="214">
        <v>2.8</v>
      </c>
      <c r="J8" s="65">
        <v>1089317921</v>
      </c>
      <c r="K8" s="65">
        <v>1163168459</v>
      </c>
      <c r="L8" s="213">
        <v>86.1</v>
      </c>
      <c r="M8" s="214">
        <v>6.8</v>
      </c>
    </row>
    <row r="9" spans="1:13" s="18" customFormat="1" ht="12">
      <c r="A9" s="59" t="s">
        <v>123</v>
      </c>
      <c r="B9" s="204">
        <v>1257</v>
      </c>
      <c r="C9" s="205">
        <v>1260</v>
      </c>
      <c r="D9" s="215">
        <v>11.6</v>
      </c>
      <c r="E9" s="214">
        <v>0.2</v>
      </c>
      <c r="F9" s="65">
        <v>51524</v>
      </c>
      <c r="G9" s="205">
        <v>54843</v>
      </c>
      <c r="H9" s="213">
        <v>13.8</v>
      </c>
      <c r="I9" s="214">
        <v>6.4</v>
      </c>
      <c r="J9" s="65">
        <v>178962196</v>
      </c>
      <c r="K9" s="65">
        <v>187577148</v>
      </c>
      <c r="L9" s="213">
        <v>13.9</v>
      </c>
      <c r="M9" s="214">
        <v>4.8</v>
      </c>
    </row>
    <row r="10" spans="1:13" s="18" customFormat="1" ht="12">
      <c r="A10" s="59"/>
      <c r="B10" s="204"/>
      <c r="C10" s="205"/>
      <c r="D10" s="215"/>
      <c r="E10" s="214"/>
      <c r="F10" s="65"/>
      <c r="G10" s="205"/>
      <c r="H10" s="213"/>
      <c r="I10" s="214"/>
      <c r="J10" s="65"/>
      <c r="K10" s="65"/>
      <c r="L10" s="213"/>
      <c r="M10" s="214"/>
    </row>
    <row r="11" spans="1:27" ht="13.5">
      <c r="A11" s="177" t="s">
        <v>172</v>
      </c>
      <c r="B11" s="206">
        <v>908</v>
      </c>
      <c r="C11" s="207">
        <v>907</v>
      </c>
      <c r="D11" s="216">
        <v>8.3</v>
      </c>
      <c r="E11" s="217" t="s">
        <v>268</v>
      </c>
      <c r="F11" s="173">
        <v>27937</v>
      </c>
      <c r="G11" s="207">
        <v>27888</v>
      </c>
      <c r="H11" s="216">
        <v>7</v>
      </c>
      <c r="I11" s="217" t="s">
        <v>349</v>
      </c>
      <c r="J11" s="182">
        <v>85547244</v>
      </c>
      <c r="K11" s="182">
        <v>85935327</v>
      </c>
      <c r="L11" s="216">
        <v>6.4</v>
      </c>
      <c r="M11" s="217">
        <v>0.5</v>
      </c>
      <c r="N11" s="9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14" ht="13.5">
      <c r="A12" s="183" t="s">
        <v>173</v>
      </c>
      <c r="B12" s="208">
        <v>75</v>
      </c>
      <c r="C12" s="207">
        <v>76</v>
      </c>
      <c r="D12" s="216">
        <v>0.7</v>
      </c>
      <c r="E12" s="217">
        <v>1.3</v>
      </c>
      <c r="F12" s="208">
        <v>2213</v>
      </c>
      <c r="G12" s="207">
        <v>2226</v>
      </c>
      <c r="H12" s="216">
        <v>0.6</v>
      </c>
      <c r="I12" s="217">
        <v>0.6</v>
      </c>
      <c r="J12" s="182">
        <v>6147752</v>
      </c>
      <c r="K12" s="71">
        <v>5200160</v>
      </c>
      <c r="L12" s="216">
        <v>0.4</v>
      </c>
      <c r="M12" s="217" t="s">
        <v>350</v>
      </c>
      <c r="N12" s="99"/>
    </row>
    <row r="13" spans="1:14" ht="13.5">
      <c r="A13" s="183" t="s">
        <v>175</v>
      </c>
      <c r="B13" s="208">
        <v>86</v>
      </c>
      <c r="C13" s="207">
        <v>87</v>
      </c>
      <c r="D13" s="216">
        <v>0.8</v>
      </c>
      <c r="E13" s="217">
        <v>1.2</v>
      </c>
      <c r="F13" s="208">
        <v>4964</v>
      </c>
      <c r="G13" s="207">
        <v>5145</v>
      </c>
      <c r="H13" s="216">
        <v>1.3</v>
      </c>
      <c r="I13" s="217">
        <v>3.6</v>
      </c>
      <c r="J13" s="182">
        <v>19681539</v>
      </c>
      <c r="K13" s="71">
        <v>20032934</v>
      </c>
      <c r="L13" s="216">
        <v>1.5</v>
      </c>
      <c r="M13" s="217">
        <v>1.8</v>
      </c>
      <c r="N13" s="99"/>
    </row>
    <row r="14" spans="1:14" ht="13.5">
      <c r="A14" s="183" t="s">
        <v>178</v>
      </c>
      <c r="B14" s="208">
        <v>30</v>
      </c>
      <c r="C14" s="207">
        <v>29</v>
      </c>
      <c r="D14" s="216">
        <v>0.3</v>
      </c>
      <c r="E14" s="217" t="s">
        <v>246</v>
      </c>
      <c r="F14" s="208">
        <v>781</v>
      </c>
      <c r="G14" s="207">
        <v>750</v>
      </c>
      <c r="H14" s="216">
        <v>0.2</v>
      </c>
      <c r="I14" s="217" t="s">
        <v>241</v>
      </c>
      <c r="J14" s="182">
        <v>1247603</v>
      </c>
      <c r="K14" s="71">
        <v>1318816</v>
      </c>
      <c r="L14" s="216">
        <v>0.1</v>
      </c>
      <c r="M14" s="217">
        <v>5.7</v>
      </c>
      <c r="N14" s="99"/>
    </row>
    <row r="15" spans="1:14" ht="13.5">
      <c r="A15" s="183" t="s">
        <v>182</v>
      </c>
      <c r="B15" s="208">
        <v>73</v>
      </c>
      <c r="C15" s="207">
        <v>75</v>
      </c>
      <c r="D15" s="216">
        <v>0.7</v>
      </c>
      <c r="E15" s="217">
        <v>2.7</v>
      </c>
      <c r="F15" s="208">
        <v>2822</v>
      </c>
      <c r="G15" s="207">
        <v>2439</v>
      </c>
      <c r="H15" s="216">
        <v>0.6</v>
      </c>
      <c r="I15" s="217" t="s">
        <v>299</v>
      </c>
      <c r="J15" s="182">
        <v>8403107</v>
      </c>
      <c r="K15" s="71">
        <v>8157607</v>
      </c>
      <c r="L15" s="216">
        <v>0.6</v>
      </c>
      <c r="M15" s="217" t="s">
        <v>203</v>
      </c>
      <c r="N15" s="99"/>
    </row>
    <row r="16" spans="1:14" ht="13.5">
      <c r="A16" s="183" t="s">
        <v>185</v>
      </c>
      <c r="B16" s="208">
        <v>52</v>
      </c>
      <c r="C16" s="207">
        <v>54</v>
      </c>
      <c r="D16" s="216">
        <v>0.5</v>
      </c>
      <c r="E16" s="217">
        <v>3.8</v>
      </c>
      <c r="F16" s="208">
        <v>1425</v>
      </c>
      <c r="G16" s="207">
        <v>1518</v>
      </c>
      <c r="H16" s="216">
        <v>0.4</v>
      </c>
      <c r="I16" s="217">
        <v>6.5</v>
      </c>
      <c r="J16" s="182">
        <v>3070042</v>
      </c>
      <c r="K16" s="71">
        <v>3016661</v>
      </c>
      <c r="L16" s="216">
        <v>0.2</v>
      </c>
      <c r="M16" s="217" t="s">
        <v>339</v>
      </c>
      <c r="N16" s="99"/>
    </row>
    <row r="17" spans="1:14" ht="13.5">
      <c r="A17" s="183" t="s">
        <v>188</v>
      </c>
      <c r="B17" s="208">
        <v>103</v>
      </c>
      <c r="C17" s="207">
        <v>101</v>
      </c>
      <c r="D17" s="216">
        <v>0.9</v>
      </c>
      <c r="E17" s="217" t="s">
        <v>290</v>
      </c>
      <c r="F17" s="208">
        <v>3703</v>
      </c>
      <c r="G17" s="207">
        <v>3793</v>
      </c>
      <c r="H17" s="216">
        <v>1</v>
      </c>
      <c r="I17" s="217">
        <v>2.4</v>
      </c>
      <c r="J17" s="182">
        <v>9208158</v>
      </c>
      <c r="K17" s="71">
        <v>10037997</v>
      </c>
      <c r="L17" s="216">
        <v>0.7</v>
      </c>
      <c r="M17" s="217">
        <v>9</v>
      </c>
      <c r="N17" s="99"/>
    </row>
    <row r="18" spans="1:14" ht="13.5">
      <c r="A18" s="183" t="s">
        <v>189</v>
      </c>
      <c r="B18" s="208">
        <v>27</v>
      </c>
      <c r="C18" s="207">
        <v>24</v>
      </c>
      <c r="D18" s="216">
        <v>0.2</v>
      </c>
      <c r="E18" s="217" t="s">
        <v>351</v>
      </c>
      <c r="F18" s="208">
        <v>416</v>
      </c>
      <c r="G18" s="207">
        <v>371</v>
      </c>
      <c r="H18" s="216">
        <v>0.1</v>
      </c>
      <c r="I18" s="217" t="s">
        <v>328</v>
      </c>
      <c r="J18" s="182">
        <v>489529</v>
      </c>
      <c r="K18" s="71">
        <v>444750</v>
      </c>
      <c r="L18" s="216">
        <v>0</v>
      </c>
      <c r="M18" s="217" t="s">
        <v>352</v>
      </c>
      <c r="N18" s="99"/>
    </row>
    <row r="19" spans="1:14" ht="13.5">
      <c r="A19" s="183" t="s">
        <v>193</v>
      </c>
      <c r="B19" s="208">
        <v>99</v>
      </c>
      <c r="C19" s="207">
        <v>100</v>
      </c>
      <c r="D19" s="216">
        <v>0.9</v>
      </c>
      <c r="E19" s="217">
        <v>1</v>
      </c>
      <c r="F19" s="208">
        <v>2539</v>
      </c>
      <c r="G19" s="207">
        <v>2686</v>
      </c>
      <c r="H19" s="216">
        <v>0.7</v>
      </c>
      <c r="I19" s="217">
        <v>5.8</v>
      </c>
      <c r="J19" s="182">
        <v>10897904</v>
      </c>
      <c r="K19" s="71">
        <v>11485115</v>
      </c>
      <c r="L19" s="216">
        <v>0.9</v>
      </c>
      <c r="M19" s="217">
        <v>5.4</v>
      </c>
      <c r="N19" s="99"/>
    </row>
    <row r="20" spans="1:14" ht="13.5">
      <c r="A20" s="183" t="s">
        <v>195</v>
      </c>
      <c r="B20" s="208">
        <v>68</v>
      </c>
      <c r="C20" s="207">
        <v>67</v>
      </c>
      <c r="D20" s="216">
        <v>0.6</v>
      </c>
      <c r="E20" s="217" t="s">
        <v>214</v>
      </c>
      <c r="F20" s="208">
        <v>863</v>
      </c>
      <c r="G20" s="207">
        <v>868</v>
      </c>
      <c r="H20" s="216">
        <v>0.2</v>
      </c>
      <c r="I20" s="217">
        <v>0.6</v>
      </c>
      <c r="J20" s="182">
        <v>1513114</v>
      </c>
      <c r="K20" s="71">
        <v>1568896</v>
      </c>
      <c r="L20" s="216">
        <v>0.1</v>
      </c>
      <c r="M20" s="217">
        <v>3.7</v>
      </c>
      <c r="N20" s="99"/>
    </row>
    <row r="21" spans="1:14" ht="13.5">
      <c r="A21" s="183" t="s">
        <v>196</v>
      </c>
      <c r="B21" s="208">
        <v>295</v>
      </c>
      <c r="C21" s="207">
        <v>294</v>
      </c>
      <c r="D21" s="216">
        <v>2.7</v>
      </c>
      <c r="E21" s="217" t="s">
        <v>207</v>
      </c>
      <c r="F21" s="208">
        <v>8211</v>
      </c>
      <c r="G21" s="207">
        <v>8092</v>
      </c>
      <c r="H21" s="216">
        <v>2</v>
      </c>
      <c r="I21" s="217" t="s">
        <v>222</v>
      </c>
      <c r="J21" s="182">
        <v>24888496</v>
      </c>
      <c r="K21" s="71">
        <v>24672391</v>
      </c>
      <c r="L21" s="216">
        <v>1.8</v>
      </c>
      <c r="M21" s="217" t="s">
        <v>210</v>
      </c>
      <c r="N21" s="99"/>
    </row>
    <row r="22" spans="1:14" ht="13.5">
      <c r="A22" s="177" t="s">
        <v>70</v>
      </c>
      <c r="B22" s="208">
        <v>457</v>
      </c>
      <c r="C22" s="207">
        <v>448</v>
      </c>
      <c r="D22" s="216">
        <v>4.1</v>
      </c>
      <c r="E22" s="217" t="s">
        <v>330</v>
      </c>
      <c r="F22" s="208">
        <v>22970</v>
      </c>
      <c r="G22" s="207">
        <v>23230</v>
      </c>
      <c r="H22" s="216">
        <v>5.9</v>
      </c>
      <c r="I22" s="217">
        <v>1.1</v>
      </c>
      <c r="J22" s="182">
        <v>95430058</v>
      </c>
      <c r="K22" s="71">
        <v>87838434</v>
      </c>
      <c r="L22" s="216">
        <v>6.5</v>
      </c>
      <c r="M22" s="217" t="s">
        <v>227</v>
      </c>
      <c r="N22" s="99"/>
    </row>
    <row r="23" spans="1:14" ht="13.5">
      <c r="A23" s="177" t="s">
        <v>71</v>
      </c>
      <c r="B23" s="208">
        <v>284</v>
      </c>
      <c r="C23" s="207">
        <v>287</v>
      </c>
      <c r="D23" s="216">
        <v>2.6</v>
      </c>
      <c r="E23" s="217">
        <v>1.1</v>
      </c>
      <c r="F23" s="208">
        <v>13114</v>
      </c>
      <c r="G23" s="207">
        <v>14299</v>
      </c>
      <c r="H23" s="216">
        <v>3.6</v>
      </c>
      <c r="I23" s="217">
        <v>9</v>
      </c>
      <c r="J23" s="182">
        <v>73869067</v>
      </c>
      <c r="K23" s="71">
        <v>86886691</v>
      </c>
      <c r="L23" s="216">
        <v>6.4</v>
      </c>
      <c r="M23" s="217">
        <v>17.6</v>
      </c>
      <c r="N23" s="99"/>
    </row>
    <row r="24" spans="1:14" ht="13.5">
      <c r="A24" s="177" t="s">
        <v>72</v>
      </c>
      <c r="B24" s="208">
        <v>1325</v>
      </c>
      <c r="C24" s="207">
        <v>1306</v>
      </c>
      <c r="D24" s="216">
        <v>12</v>
      </c>
      <c r="E24" s="217" t="s">
        <v>222</v>
      </c>
      <c r="F24" s="208">
        <v>23110</v>
      </c>
      <c r="G24" s="207">
        <v>22866</v>
      </c>
      <c r="H24" s="216">
        <v>5.8</v>
      </c>
      <c r="I24" s="217" t="s">
        <v>219</v>
      </c>
      <c r="J24" s="182">
        <v>46648670</v>
      </c>
      <c r="K24" s="71">
        <v>49500607</v>
      </c>
      <c r="L24" s="216">
        <v>3.7</v>
      </c>
      <c r="M24" s="217">
        <v>6.1</v>
      </c>
      <c r="N24" s="99"/>
    </row>
    <row r="25" spans="1:14" ht="13.5">
      <c r="A25" s="177" t="s">
        <v>73</v>
      </c>
      <c r="B25" s="208">
        <v>191</v>
      </c>
      <c r="C25" s="207">
        <v>186</v>
      </c>
      <c r="D25" s="216">
        <v>1.7</v>
      </c>
      <c r="E25" s="217" t="s">
        <v>199</v>
      </c>
      <c r="F25" s="208">
        <v>8124</v>
      </c>
      <c r="G25" s="207">
        <v>8910</v>
      </c>
      <c r="H25" s="216">
        <v>2.2</v>
      </c>
      <c r="I25" s="217">
        <v>9.7</v>
      </c>
      <c r="J25" s="182">
        <v>26863483</v>
      </c>
      <c r="K25" s="71">
        <v>28049329</v>
      </c>
      <c r="L25" s="216">
        <v>2.1</v>
      </c>
      <c r="M25" s="217">
        <v>4.4</v>
      </c>
      <c r="N25" s="99"/>
    </row>
    <row r="26" spans="1:14" ht="13.5">
      <c r="A26" s="177" t="s">
        <v>74</v>
      </c>
      <c r="B26" s="208">
        <v>156</v>
      </c>
      <c r="C26" s="207">
        <v>155</v>
      </c>
      <c r="D26" s="216">
        <v>1.4</v>
      </c>
      <c r="E26" s="217" t="s">
        <v>171</v>
      </c>
      <c r="F26" s="208">
        <v>5518</v>
      </c>
      <c r="G26" s="207">
        <v>5490</v>
      </c>
      <c r="H26" s="216">
        <v>1.4</v>
      </c>
      <c r="I26" s="217" t="s">
        <v>177</v>
      </c>
      <c r="J26" s="182">
        <v>11377807</v>
      </c>
      <c r="K26" s="71">
        <v>11961857</v>
      </c>
      <c r="L26" s="216">
        <v>0.9</v>
      </c>
      <c r="M26" s="217">
        <v>5.1</v>
      </c>
      <c r="N26" s="99"/>
    </row>
    <row r="27" spans="1:14" ht="13.5">
      <c r="A27" s="177" t="s">
        <v>75</v>
      </c>
      <c r="B27" s="208">
        <v>258</v>
      </c>
      <c r="C27" s="207">
        <v>253</v>
      </c>
      <c r="D27" s="216">
        <v>2.3</v>
      </c>
      <c r="E27" s="217" t="s">
        <v>290</v>
      </c>
      <c r="F27" s="208">
        <v>8261</v>
      </c>
      <c r="G27" s="207">
        <v>8405</v>
      </c>
      <c r="H27" s="216">
        <v>2.1</v>
      </c>
      <c r="I27" s="217">
        <v>1.7</v>
      </c>
      <c r="J27" s="182">
        <v>17466148</v>
      </c>
      <c r="K27" s="71">
        <v>18300090</v>
      </c>
      <c r="L27" s="216">
        <v>1.4</v>
      </c>
      <c r="M27" s="217">
        <v>4.8</v>
      </c>
      <c r="N27" s="99"/>
    </row>
    <row r="28" spans="1:14" ht="13.5">
      <c r="A28" s="177" t="s">
        <v>76</v>
      </c>
      <c r="B28" s="208">
        <v>125</v>
      </c>
      <c r="C28" s="207">
        <v>126</v>
      </c>
      <c r="D28" s="216">
        <v>1.2</v>
      </c>
      <c r="E28" s="217">
        <v>0.8</v>
      </c>
      <c r="F28" s="208">
        <v>5799</v>
      </c>
      <c r="G28" s="207">
        <v>5659</v>
      </c>
      <c r="H28" s="216">
        <v>1.4</v>
      </c>
      <c r="I28" s="217" t="s">
        <v>213</v>
      </c>
      <c r="J28" s="182">
        <v>25870520</v>
      </c>
      <c r="K28" s="71">
        <v>28455690</v>
      </c>
      <c r="L28" s="216">
        <v>2.1</v>
      </c>
      <c r="M28" s="217">
        <v>10</v>
      </c>
      <c r="N28" s="99"/>
    </row>
    <row r="29" spans="1:14" ht="13.5">
      <c r="A29" s="177" t="s">
        <v>77</v>
      </c>
      <c r="B29" s="208">
        <v>291</v>
      </c>
      <c r="C29" s="207">
        <v>280</v>
      </c>
      <c r="D29" s="216">
        <v>2.6</v>
      </c>
      <c r="E29" s="217" t="s">
        <v>187</v>
      </c>
      <c r="F29" s="208">
        <v>13008</v>
      </c>
      <c r="G29" s="207">
        <v>13415</v>
      </c>
      <c r="H29" s="216">
        <v>3.4</v>
      </c>
      <c r="I29" s="217">
        <v>3.1</v>
      </c>
      <c r="J29" s="182">
        <v>40725679</v>
      </c>
      <c r="K29" s="71">
        <v>42379006</v>
      </c>
      <c r="L29" s="216">
        <v>3.1</v>
      </c>
      <c r="M29" s="217">
        <v>4.1</v>
      </c>
      <c r="N29" s="99"/>
    </row>
    <row r="30" spans="1:14" ht="13.5">
      <c r="A30" s="177" t="s">
        <v>78</v>
      </c>
      <c r="B30" s="208">
        <v>145</v>
      </c>
      <c r="C30" s="207">
        <v>143</v>
      </c>
      <c r="D30" s="216">
        <v>1.3</v>
      </c>
      <c r="E30" s="217" t="s">
        <v>222</v>
      </c>
      <c r="F30" s="208">
        <v>7091</v>
      </c>
      <c r="G30" s="207">
        <v>7430</v>
      </c>
      <c r="H30" s="216">
        <v>1.9</v>
      </c>
      <c r="I30" s="217">
        <v>4.8</v>
      </c>
      <c r="J30" s="182">
        <v>30402635</v>
      </c>
      <c r="K30" s="71">
        <v>31982408</v>
      </c>
      <c r="L30" s="216">
        <v>2.4</v>
      </c>
      <c r="M30" s="217">
        <v>5.2</v>
      </c>
      <c r="N30" s="99"/>
    </row>
    <row r="31" spans="1:14" ht="13.5">
      <c r="A31" s="177" t="s">
        <v>79</v>
      </c>
      <c r="B31" s="208">
        <v>146</v>
      </c>
      <c r="C31" s="207">
        <v>149</v>
      </c>
      <c r="D31" s="216">
        <v>1.4</v>
      </c>
      <c r="E31" s="217">
        <v>2.1</v>
      </c>
      <c r="F31" s="208">
        <v>8298</v>
      </c>
      <c r="G31" s="207">
        <v>8192</v>
      </c>
      <c r="H31" s="216">
        <v>2.1</v>
      </c>
      <c r="I31" s="217" t="s">
        <v>228</v>
      </c>
      <c r="J31" s="182">
        <v>21256394</v>
      </c>
      <c r="K31" s="71">
        <v>17310802</v>
      </c>
      <c r="L31" s="216">
        <v>1.3</v>
      </c>
      <c r="M31" s="217" t="s">
        <v>353</v>
      </c>
      <c r="N31" s="99"/>
    </row>
    <row r="32" spans="1:27" s="22" customFormat="1" ht="13.5">
      <c r="A32" s="177" t="s">
        <v>80</v>
      </c>
      <c r="B32" s="208">
        <v>229</v>
      </c>
      <c r="C32" s="209">
        <v>215</v>
      </c>
      <c r="D32" s="216">
        <v>2</v>
      </c>
      <c r="E32" s="217" t="s">
        <v>176</v>
      </c>
      <c r="F32" s="208">
        <v>6284</v>
      </c>
      <c r="G32" s="209">
        <v>6467</v>
      </c>
      <c r="H32" s="216">
        <v>1.6</v>
      </c>
      <c r="I32" s="217">
        <v>2.9</v>
      </c>
      <c r="J32" s="182">
        <v>18612557</v>
      </c>
      <c r="K32" s="71">
        <v>19323779</v>
      </c>
      <c r="L32" s="216">
        <v>1.4</v>
      </c>
      <c r="M32" s="217">
        <v>3.8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77" t="s">
        <v>81</v>
      </c>
      <c r="B33" s="208">
        <v>172</v>
      </c>
      <c r="C33" s="207">
        <v>170</v>
      </c>
      <c r="D33" s="216">
        <v>1.6</v>
      </c>
      <c r="E33" s="217" t="s">
        <v>198</v>
      </c>
      <c r="F33" s="208">
        <v>17083</v>
      </c>
      <c r="G33" s="207">
        <v>17184</v>
      </c>
      <c r="H33" s="216">
        <v>4.3</v>
      </c>
      <c r="I33" s="217">
        <v>0.6</v>
      </c>
      <c r="J33" s="182">
        <v>106357092</v>
      </c>
      <c r="K33" s="71">
        <v>111630947</v>
      </c>
      <c r="L33" s="216">
        <v>8.3</v>
      </c>
      <c r="M33" s="217">
        <v>5</v>
      </c>
      <c r="N33" s="9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14" ht="13.5">
      <c r="A34" s="177" t="s">
        <v>82</v>
      </c>
      <c r="B34" s="208">
        <v>159</v>
      </c>
      <c r="C34" s="207">
        <v>155</v>
      </c>
      <c r="D34" s="216">
        <v>1.4</v>
      </c>
      <c r="E34" s="217" t="s">
        <v>212</v>
      </c>
      <c r="F34" s="208">
        <v>6062</v>
      </c>
      <c r="G34" s="207">
        <v>6568</v>
      </c>
      <c r="H34" s="216">
        <v>1.7</v>
      </c>
      <c r="I34" s="217">
        <v>8.3</v>
      </c>
      <c r="J34" s="182">
        <v>26247279</v>
      </c>
      <c r="K34" s="71">
        <v>27097340</v>
      </c>
      <c r="L34" s="216">
        <v>2</v>
      </c>
      <c r="M34" s="217">
        <v>3.2</v>
      </c>
      <c r="N34" s="99"/>
    </row>
    <row r="35" spans="1:14" ht="13.5">
      <c r="A35" s="177" t="s">
        <v>83</v>
      </c>
      <c r="B35" s="208">
        <v>159</v>
      </c>
      <c r="C35" s="207">
        <v>155</v>
      </c>
      <c r="D35" s="216">
        <v>1.4</v>
      </c>
      <c r="E35" s="217" t="s">
        <v>212</v>
      </c>
      <c r="F35" s="208">
        <v>6526</v>
      </c>
      <c r="G35" s="207">
        <v>6728</v>
      </c>
      <c r="H35" s="216">
        <v>1.7</v>
      </c>
      <c r="I35" s="217">
        <v>3.1</v>
      </c>
      <c r="J35" s="182">
        <v>18298829</v>
      </c>
      <c r="K35" s="71">
        <v>20600251</v>
      </c>
      <c r="L35" s="216">
        <v>1.5</v>
      </c>
      <c r="M35" s="217">
        <v>12.6</v>
      </c>
      <c r="N35" s="99"/>
    </row>
    <row r="36" spans="1:14" ht="13.5">
      <c r="A36" s="177" t="s">
        <v>84</v>
      </c>
      <c r="B36" s="208">
        <v>257</v>
      </c>
      <c r="C36" s="207">
        <v>261</v>
      </c>
      <c r="D36" s="216">
        <v>2.4</v>
      </c>
      <c r="E36" s="217">
        <v>1.6</v>
      </c>
      <c r="F36" s="208">
        <v>13323</v>
      </c>
      <c r="G36" s="207">
        <v>13289</v>
      </c>
      <c r="H36" s="216">
        <v>3.3</v>
      </c>
      <c r="I36" s="217" t="s">
        <v>207</v>
      </c>
      <c r="J36" s="182">
        <v>47579044</v>
      </c>
      <c r="K36" s="71">
        <v>49328741</v>
      </c>
      <c r="L36" s="216">
        <v>3.7</v>
      </c>
      <c r="M36" s="217">
        <v>3.7</v>
      </c>
      <c r="N36" s="99"/>
    </row>
    <row r="37" spans="1:14" ht="13.5">
      <c r="A37" s="177" t="s">
        <v>85</v>
      </c>
      <c r="B37" s="208">
        <v>212</v>
      </c>
      <c r="C37" s="207">
        <v>218</v>
      </c>
      <c r="D37" s="216">
        <v>2</v>
      </c>
      <c r="E37" s="217">
        <v>2.8</v>
      </c>
      <c r="F37" s="208">
        <v>10026</v>
      </c>
      <c r="G37" s="207">
        <v>10015</v>
      </c>
      <c r="H37" s="216">
        <v>2.5</v>
      </c>
      <c r="I37" s="217" t="s">
        <v>268</v>
      </c>
      <c r="J37" s="182">
        <v>34503122</v>
      </c>
      <c r="K37" s="71">
        <v>48834538</v>
      </c>
      <c r="L37" s="216">
        <v>3.6</v>
      </c>
      <c r="M37" s="217">
        <v>41.5</v>
      </c>
      <c r="N37" s="99"/>
    </row>
    <row r="38" spans="1:14" ht="13.5">
      <c r="A38" s="177" t="s">
        <v>86</v>
      </c>
      <c r="B38" s="208">
        <v>409</v>
      </c>
      <c r="C38" s="207">
        <v>417</v>
      </c>
      <c r="D38" s="216">
        <v>3.8</v>
      </c>
      <c r="E38" s="217">
        <v>2</v>
      </c>
      <c r="F38" s="208">
        <v>12221</v>
      </c>
      <c r="G38" s="207">
        <v>13155</v>
      </c>
      <c r="H38" s="216">
        <v>3.3</v>
      </c>
      <c r="I38" s="217">
        <v>7.6</v>
      </c>
      <c r="J38" s="182">
        <v>42087804</v>
      </c>
      <c r="K38" s="71">
        <v>47824924</v>
      </c>
      <c r="L38" s="216">
        <v>3.5</v>
      </c>
      <c r="M38" s="217">
        <v>13.6</v>
      </c>
      <c r="N38" s="99"/>
    </row>
    <row r="39" spans="1:14" ht="13.5">
      <c r="A39" s="177" t="s">
        <v>87</v>
      </c>
      <c r="B39" s="208">
        <v>381</v>
      </c>
      <c r="C39" s="207">
        <v>371</v>
      </c>
      <c r="D39" s="216">
        <v>3.4</v>
      </c>
      <c r="E39" s="217" t="s">
        <v>199</v>
      </c>
      <c r="F39" s="208">
        <v>9058</v>
      </c>
      <c r="G39" s="207">
        <v>9038</v>
      </c>
      <c r="H39" s="216">
        <v>2.3</v>
      </c>
      <c r="I39" s="217" t="s">
        <v>349</v>
      </c>
      <c r="J39" s="182">
        <v>21746057</v>
      </c>
      <c r="K39" s="71">
        <v>23097535</v>
      </c>
      <c r="L39" s="216">
        <v>1.7</v>
      </c>
      <c r="M39" s="217">
        <v>6.2</v>
      </c>
      <c r="N39" s="99"/>
    </row>
    <row r="40" spans="1:14" ht="13.5">
      <c r="A40" s="177" t="s">
        <v>88</v>
      </c>
      <c r="B40" s="208">
        <v>58</v>
      </c>
      <c r="C40" s="207">
        <v>58</v>
      </c>
      <c r="D40" s="216">
        <v>0.5</v>
      </c>
      <c r="E40" s="217">
        <v>0</v>
      </c>
      <c r="F40" s="208">
        <v>3386</v>
      </c>
      <c r="G40" s="207">
        <v>3254</v>
      </c>
      <c r="H40" s="216">
        <v>0.8</v>
      </c>
      <c r="I40" s="217" t="s">
        <v>354</v>
      </c>
      <c r="J40" s="182">
        <v>8736467</v>
      </c>
      <c r="K40" s="71">
        <v>8937809</v>
      </c>
      <c r="L40" s="216">
        <v>0.7</v>
      </c>
      <c r="M40" s="217">
        <v>2.3</v>
      </c>
      <c r="N40" s="99"/>
    </row>
    <row r="41" spans="1:14" ht="13.5">
      <c r="A41" s="41" t="s">
        <v>89</v>
      </c>
      <c r="B41" s="210">
        <v>446</v>
      </c>
      <c r="C41" s="211">
        <v>445</v>
      </c>
      <c r="D41" s="218">
        <v>4.1</v>
      </c>
      <c r="E41" s="219" t="s">
        <v>349</v>
      </c>
      <c r="F41" s="210">
        <v>10707</v>
      </c>
      <c r="G41" s="211">
        <v>11223</v>
      </c>
      <c r="H41" s="218">
        <v>2.8</v>
      </c>
      <c r="I41" s="219">
        <v>4.8</v>
      </c>
      <c r="J41" s="188">
        <v>22154082</v>
      </c>
      <c r="K41" s="73">
        <v>25015920</v>
      </c>
      <c r="L41" s="218">
        <v>1.9</v>
      </c>
      <c r="M41" s="219">
        <v>12.9</v>
      </c>
      <c r="N41" s="99"/>
    </row>
    <row r="42" spans="1:14" ht="13.5">
      <c r="A42" s="177" t="s">
        <v>90</v>
      </c>
      <c r="B42" s="208">
        <v>264</v>
      </c>
      <c r="C42" s="207">
        <v>255</v>
      </c>
      <c r="D42" s="216">
        <v>2.3</v>
      </c>
      <c r="E42" s="217" t="s">
        <v>229</v>
      </c>
      <c r="F42" s="208">
        <v>11425</v>
      </c>
      <c r="G42" s="207">
        <v>11743</v>
      </c>
      <c r="H42" s="216">
        <v>3</v>
      </c>
      <c r="I42" s="217">
        <v>2.8</v>
      </c>
      <c r="J42" s="182">
        <v>37451011</v>
      </c>
      <c r="K42" s="71">
        <v>45970015</v>
      </c>
      <c r="L42" s="216">
        <v>3.4</v>
      </c>
      <c r="M42" s="217">
        <v>22.7</v>
      </c>
      <c r="N42" s="99"/>
    </row>
    <row r="43" spans="1:14" ht="13.5">
      <c r="A43" s="177" t="s">
        <v>92</v>
      </c>
      <c r="B43" s="208">
        <v>146</v>
      </c>
      <c r="C43" s="207">
        <v>133</v>
      </c>
      <c r="D43" s="216">
        <v>1.2</v>
      </c>
      <c r="E43" s="217" t="s">
        <v>237</v>
      </c>
      <c r="F43" s="208">
        <v>4037</v>
      </c>
      <c r="G43" s="207">
        <v>4655</v>
      </c>
      <c r="H43" s="216">
        <v>1.2</v>
      </c>
      <c r="I43" s="217">
        <v>15.3</v>
      </c>
      <c r="J43" s="182">
        <v>7853496</v>
      </c>
      <c r="K43" s="71">
        <v>7893214</v>
      </c>
      <c r="L43" s="216">
        <v>0.6</v>
      </c>
      <c r="M43" s="217">
        <v>0.5</v>
      </c>
      <c r="N43" s="99"/>
    </row>
    <row r="44" spans="1:14" ht="13.5">
      <c r="A44" s="177" t="s">
        <v>93</v>
      </c>
      <c r="B44" s="208">
        <v>78</v>
      </c>
      <c r="C44" s="207">
        <v>81</v>
      </c>
      <c r="D44" s="216">
        <v>0.7</v>
      </c>
      <c r="E44" s="217">
        <v>3.8</v>
      </c>
      <c r="F44" s="208">
        <v>1371</v>
      </c>
      <c r="G44" s="207">
        <v>1521</v>
      </c>
      <c r="H44" s="216">
        <v>0.4</v>
      </c>
      <c r="I44" s="217">
        <v>10.9</v>
      </c>
      <c r="J44" s="182">
        <v>2411308</v>
      </c>
      <c r="K44" s="71">
        <v>2598602</v>
      </c>
      <c r="L44" s="216">
        <v>0.2</v>
      </c>
      <c r="M44" s="217">
        <v>7.8</v>
      </c>
      <c r="N44" s="99"/>
    </row>
    <row r="45" spans="1:14" ht="13.5">
      <c r="A45" s="177" t="s">
        <v>94</v>
      </c>
      <c r="B45" s="208">
        <v>65</v>
      </c>
      <c r="C45" s="207">
        <v>65</v>
      </c>
      <c r="D45" s="216">
        <v>0.6</v>
      </c>
      <c r="E45" s="217">
        <v>0</v>
      </c>
      <c r="F45" s="208">
        <v>1220</v>
      </c>
      <c r="G45" s="207">
        <v>1303</v>
      </c>
      <c r="H45" s="216">
        <v>0.3</v>
      </c>
      <c r="I45" s="217">
        <v>6.8</v>
      </c>
      <c r="J45" s="182">
        <v>2891640</v>
      </c>
      <c r="K45" s="71">
        <v>3045667</v>
      </c>
      <c r="L45" s="216">
        <v>0.2</v>
      </c>
      <c r="M45" s="217">
        <v>5.3</v>
      </c>
      <c r="N45" s="99"/>
    </row>
    <row r="46" spans="1:14" ht="13.5">
      <c r="A46" s="177" t="s">
        <v>95</v>
      </c>
      <c r="B46" s="208">
        <v>188</v>
      </c>
      <c r="C46" s="207">
        <v>183</v>
      </c>
      <c r="D46" s="216">
        <v>1.7</v>
      </c>
      <c r="E46" s="217" t="s">
        <v>271</v>
      </c>
      <c r="F46" s="208">
        <v>6246</v>
      </c>
      <c r="G46" s="207">
        <v>6041</v>
      </c>
      <c r="H46" s="216">
        <v>1.5</v>
      </c>
      <c r="I46" s="217" t="s">
        <v>246</v>
      </c>
      <c r="J46" s="182">
        <v>12483860</v>
      </c>
      <c r="K46" s="71">
        <v>12841693</v>
      </c>
      <c r="L46" s="216">
        <v>1</v>
      </c>
      <c r="M46" s="217">
        <v>2.9</v>
      </c>
      <c r="N46" s="99"/>
    </row>
    <row r="47" spans="1:14" ht="13.5">
      <c r="A47" s="177" t="s">
        <v>96</v>
      </c>
      <c r="B47" s="208">
        <v>85</v>
      </c>
      <c r="C47" s="207">
        <v>80</v>
      </c>
      <c r="D47" s="216">
        <v>0.7</v>
      </c>
      <c r="E47" s="217" t="s">
        <v>208</v>
      </c>
      <c r="F47" s="208">
        <v>3893</v>
      </c>
      <c r="G47" s="207">
        <v>3902</v>
      </c>
      <c r="H47" s="216">
        <v>1</v>
      </c>
      <c r="I47" s="217">
        <v>0.2</v>
      </c>
      <c r="J47" s="182">
        <v>12405475</v>
      </c>
      <c r="K47" s="71">
        <v>13094520</v>
      </c>
      <c r="L47" s="216">
        <v>1</v>
      </c>
      <c r="M47" s="217">
        <v>5.6</v>
      </c>
      <c r="N47" s="99"/>
    </row>
    <row r="48" spans="1:14" ht="13.5">
      <c r="A48" s="177" t="s">
        <v>97</v>
      </c>
      <c r="B48" s="208">
        <v>226</v>
      </c>
      <c r="C48" s="207">
        <v>235</v>
      </c>
      <c r="D48" s="216">
        <v>2.2</v>
      </c>
      <c r="E48" s="217">
        <v>4</v>
      </c>
      <c r="F48" s="208">
        <v>11232</v>
      </c>
      <c r="G48" s="207">
        <v>12340</v>
      </c>
      <c r="H48" s="216">
        <v>3.1</v>
      </c>
      <c r="I48" s="217">
        <v>9.9</v>
      </c>
      <c r="J48" s="182">
        <v>41047674</v>
      </c>
      <c r="K48" s="71">
        <v>48068175</v>
      </c>
      <c r="L48" s="216">
        <v>3.6</v>
      </c>
      <c r="M48" s="217">
        <v>17.1</v>
      </c>
      <c r="N48" s="99"/>
    </row>
    <row r="49" spans="1:14" ht="13.5">
      <c r="A49" s="177" t="s">
        <v>98</v>
      </c>
      <c r="B49" s="208">
        <v>73</v>
      </c>
      <c r="C49" s="207">
        <v>71</v>
      </c>
      <c r="D49" s="216">
        <v>0.7</v>
      </c>
      <c r="E49" s="217" t="s">
        <v>271</v>
      </c>
      <c r="F49" s="208">
        <v>3235</v>
      </c>
      <c r="G49" s="207">
        <v>2876</v>
      </c>
      <c r="H49" s="216">
        <v>0.7</v>
      </c>
      <c r="I49" s="217" t="s">
        <v>351</v>
      </c>
      <c r="J49" s="182">
        <v>8447516</v>
      </c>
      <c r="K49" s="71">
        <v>6111594</v>
      </c>
      <c r="L49" s="216">
        <v>0.5</v>
      </c>
      <c r="M49" s="217" t="s">
        <v>355</v>
      </c>
      <c r="N49" s="99"/>
    </row>
    <row r="50" spans="1:14" ht="13.5">
      <c r="A50" s="177" t="s">
        <v>99</v>
      </c>
      <c r="B50" s="208">
        <v>603</v>
      </c>
      <c r="C50" s="207">
        <v>595</v>
      </c>
      <c r="D50" s="216">
        <v>5.5</v>
      </c>
      <c r="E50" s="217" t="s">
        <v>228</v>
      </c>
      <c r="F50" s="208">
        <v>12692</v>
      </c>
      <c r="G50" s="207">
        <v>12633</v>
      </c>
      <c r="H50" s="216">
        <v>3.2</v>
      </c>
      <c r="I50" s="217" t="s">
        <v>177</v>
      </c>
      <c r="J50" s="182">
        <v>37586436</v>
      </c>
      <c r="K50" s="71">
        <v>38879359</v>
      </c>
      <c r="L50" s="216">
        <v>2.9</v>
      </c>
      <c r="M50" s="217">
        <v>3.4</v>
      </c>
      <c r="N50" s="99"/>
    </row>
    <row r="51" spans="1:14" ht="13.5">
      <c r="A51" s="177" t="s">
        <v>100</v>
      </c>
      <c r="B51" s="208">
        <v>53</v>
      </c>
      <c r="C51" s="207">
        <v>50</v>
      </c>
      <c r="D51" s="216">
        <v>0.5</v>
      </c>
      <c r="E51" s="217" t="s">
        <v>234</v>
      </c>
      <c r="F51" s="208">
        <v>851</v>
      </c>
      <c r="G51" s="207">
        <v>800</v>
      </c>
      <c r="H51" s="216">
        <v>0.2</v>
      </c>
      <c r="I51" s="217" t="s">
        <v>205</v>
      </c>
      <c r="J51" s="182">
        <v>2083814</v>
      </c>
      <c r="K51" s="71">
        <v>2077374</v>
      </c>
      <c r="L51" s="216">
        <v>0.2</v>
      </c>
      <c r="M51" s="217" t="s">
        <v>207</v>
      </c>
      <c r="N51" s="99"/>
    </row>
    <row r="52" spans="1:14" ht="13.5">
      <c r="A52" s="177" t="s">
        <v>101</v>
      </c>
      <c r="B52" s="208">
        <v>401</v>
      </c>
      <c r="C52" s="207">
        <v>397</v>
      </c>
      <c r="D52" s="216">
        <v>3.6</v>
      </c>
      <c r="E52" s="217" t="s">
        <v>211</v>
      </c>
      <c r="F52" s="208">
        <v>6154</v>
      </c>
      <c r="G52" s="207">
        <v>6305</v>
      </c>
      <c r="H52" s="216">
        <v>1.6</v>
      </c>
      <c r="I52" s="217">
        <v>2.5</v>
      </c>
      <c r="J52" s="182">
        <v>11683871</v>
      </c>
      <c r="K52" s="71">
        <v>12155511</v>
      </c>
      <c r="L52" s="216">
        <v>0.9</v>
      </c>
      <c r="M52" s="217">
        <v>4</v>
      </c>
      <c r="N52" s="99"/>
    </row>
    <row r="53" spans="1:14" ht="13.5">
      <c r="A53" s="177" t="s">
        <v>102</v>
      </c>
      <c r="B53" s="208">
        <v>68</v>
      </c>
      <c r="C53" s="207">
        <v>73</v>
      </c>
      <c r="D53" s="216">
        <v>0.7</v>
      </c>
      <c r="E53" s="217">
        <v>7.4</v>
      </c>
      <c r="F53" s="208">
        <v>3289</v>
      </c>
      <c r="G53" s="207">
        <v>3941</v>
      </c>
      <c r="H53" s="216">
        <v>1</v>
      </c>
      <c r="I53" s="217">
        <v>19.8</v>
      </c>
      <c r="J53" s="182">
        <v>15523122</v>
      </c>
      <c r="K53" s="71">
        <v>17973432</v>
      </c>
      <c r="L53" s="216">
        <v>1.3</v>
      </c>
      <c r="M53" s="217">
        <v>15.8</v>
      </c>
      <c r="N53" s="99"/>
    </row>
    <row r="54" spans="1:14" ht="13.5">
      <c r="A54" s="177" t="s">
        <v>103</v>
      </c>
      <c r="B54" s="208">
        <v>98</v>
      </c>
      <c r="C54" s="207">
        <v>96</v>
      </c>
      <c r="D54" s="216">
        <v>0.9</v>
      </c>
      <c r="E54" s="217" t="s">
        <v>330</v>
      </c>
      <c r="F54" s="208">
        <v>6178</v>
      </c>
      <c r="G54" s="207">
        <v>6368</v>
      </c>
      <c r="H54" s="216">
        <v>1.6</v>
      </c>
      <c r="I54" s="217">
        <v>3.1</v>
      </c>
      <c r="J54" s="182">
        <v>13705733</v>
      </c>
      <c r="K54" s="71">
        <v>15440824</v>
      </c>
      <c r="L54" s="216">
        <v>1.1</v>
      </c>
      <c r="M54" s="217">
        <v>12.7</v>
      </c>
      <c r="N54" s="99"/>
    </row>
    <row r="55" spans="1:14" ht="13.5">
      <c r="A55" s="177" t="s">
        <v>104</v>
      </c>
      <c r="B55" s="208">
        <v>95</v>
      </c>
      <c r="C55" s="207">
        <v>93</v>
      </c>
      <c r="D55" s="216">
        <v>0.9</v>
      </c>
      <c r="E55" s="217" t="s">
        <v>225</v>
      </c>
      <c r="F55" s="208">
        <v>3459</v>
      </c>
      <c r="G55" s="207">
        <v>3740</v>
      </c>
      <c r="H55" s="216">
        <v>0.9</v>
      </c>
      <c r="I55" s="217">
        <v>8.1</v>
      </c>
      <c r="J55" s="182">
        <v>9988986</v>
      </c>
      <c r="K55" s="71">
        <v>12352201</v>
      </c>
      <c r="L55" s="216">
        <v>0.9</v>
      </c>
      <c r="M55" s="217">
        <v>23.7</v>
      </c>
      <c r="N55" s="99"/>
    </row>
    <row r="56" spans="1:14" ht="13.5">
      <c r="A56" s="177" t="s">
        <v>105</v>
      </c>
      <c r="B56" s="208">
        <v>45</v>
      </c>
      <c r="C56" s="207">
        <v>44</v>
      </c>
      <c r="D56" s="216">
        <v>0.4</v>
      </c>
      <c r="E56" s="217" t="s">
        <v>206</v>
      </c>
      <c r="F56" s="208">
        <v>2200</v>
      </c>
      <c r="G56" s="207">
        <v>2438</v>
      </c>
      <c r="H56" s="216">
        <v>0.6</v>
      </c>
      <c r="I56" s="217">
        <v>10.8</v>
      </c>
      <c r="J56" s="182">
        <v>7518809</v>
      </c>
      <c r="K56" s="71">
        <v>6617400</v>
      </c>
      <c r="L56" s="216">
        <v>0.5</v>
      </c>
      <c r="M56" s="217" t="s">
        <v>356</v>
      </c>
      <c r="N56" s="99"/>
    </row>
    <row r="57" spans="1:14" ht="13.5">
      <c r="A57" s="177" t="s">
        <v>106</v>
      </c>
      <c r="B57" s="208">
        <v>143</v>
      </c>
      <c r="C57" s="207">
        <v>148</v>
      </c>
      <c r="D57" s="216">
        <v>1.4</v>
      </c>
      <c r="E57" s="217">
        <v>3.5</v>
      </c>
      <c r="F57" s="208">
        <v>5984</v>
      </c>
      <c r="G57" s="207">
        <v>6713</v>
      </c>
      <c r="H57" s="216">
        <v>1.7</v>
      </c>
      <c r="I57" s="217">
        <v>12.2</v>
      </c>
      <c r="J57" s="182">
        <v>19435838</v>
      </c>
      <c r="K57" s="71">
        <v>21116991</v>
      </c>
      <c r="L57" s="216">
        <v>1.6</v>
      </c>
      <c r="M57" s="217">
        <v>8.6</v>
      </c>
      <c r="N57" s="99"/>
    </row>
    <row r="58" spans="1:14" ht="13.5">
      <c r="A58" s="177" t="s">
        <v>107</v>
      </c>
      <c r="B58" s="208">
        <v>178</v>
      </c>
      <c r="C58" s="207">
        <v>189</v>
      </c>
      <c r="D58" s="216">
        <v>1.7</v>
      </c>
      <c r="E58" s="217">
        <v>6.2</v>
      </c>
      <c r="F58" s="208">
        <v>4514</v>
      </c>
      <c r="G58" s="207">
        <v>4697</v>
      </c>
      <c r="H58" s="216">
        <v>1.2</v>
      </c>
      <c r="I58" s="217">
        <v>4.1</v>
      </c>
      <c r="J58" s="182">
        <v>8232194</v>
      </c>
      <c r="K58" s="71">
        <v>8900763</v>
      </c>
      <c r="L58" s="216">
        <v>0.7</v>
      </c>
      <c r="M58" s="217">
        <v>8.1</v>
      </c>
      <c r="N58" s="99"/>
    </row>
    <row r="59" spans="1:14" ht="13.5">
      <c r="A59" s="177" t="s">
        <v>233</v>
      </c>
      <c r="B59" s="208">
        <v>96</v>
      </c>
      <c r="C59" s="207">
        <v>102</v>
      </c>
      <c r="D59" s="216">
        <v>0.9</v>
      </c>
      <c r="E59" s="217">
        <v>6.3</v>
      </c>
      <c r="F59" s="208">
        <v>4436</v>
      </c>
      <c r="G59" s="207">
        <v>4638</v>
      </c>
      <c r="H59" s="216">
        <v>1.2</v>
      </c>
      <c r="I59" s="217">
        <v>4.6</v>
      </c>
      <c r="J59" s="182">
        <v>11283452</v>
      </c>
      <c r="K59" s="71">
        <v>11768526</v>
      </c>
      <c r="L59" s="216">
        <v>0.9</v>
      </c>
      <c r="M59" s="217">
        <v>4.3</v>
      </c>
      <c r="N59" s="99"/>
    </row>
    <row r="60" spans="1:14" ht="13.5">
      <c r="A60" s="177" t="s">
        <v>347</v>
      </c>
      <c r="B60" s="208">
        <v>45</v>
      </c>
      <c r="C60" s="207">
        <v>47</v>
      </c>
      <c r="D60" s="216">
        <v>0.4</v>
      </c>
      <c r="E60" s="217">
        <v>4.4</v>
      </c>
      <c r="F60" s="208">
        <v>2209</v>
      </c>
      <c r="G60" s="207">
        <v>2489</v>
      </c>
      <c r="H60" s="216">
        <v>0.6</v>
      </c>
      <c r="I60" s="217">
        <v>12.7</v>
      </c>
      <c r="J60" s="182">
        <v>5503648</v>
      </c>
      <c r="K60" s="71">
        <v>5970573</v>
      </c>
      <c r="L60" s="216">
        <v>0.4</v>
      </c>
      <c r="M60" s="217">
        <v>8.5</v>
      </c>
      <c r="N60" s="99"/>
    </row>
    <row r="61" spans="1:14" ht="13.5">
      <c r="A61" s="177"/>
      <c r="B61" s="208"/>
      <c r="C61" s="207"/>
      <c r="D61" s="216"/>
      <c r="E61" s="217"/>
      <c r="F61" s="208"/>
      <c r="G61" s="207"/>
      <c r="H61" s="216"/>
      <c r="I61" s="217"/>
      <c r="J61" s="182"/>
      <c r="K61" s="71"/>
      <c r="L61" s="216"/>
      <c r="M61" s="217"/>
      <c r="N61" s="99"/>
    </row>
    <row r="62" spans="1:14" ht="13.5">
      <c r="A62" s="177" t="s">
        <v>125</v>
      </c>
      <c r="B62" s="208">
        <v>92</v>
      </c>
      <c r="C62" s="207">
        <v>93</v>
      </c>
      <c r="D62" s="216">
        <v>0.9</v>
      </c>
      <c r="E62" s="217">
        <v>1.1</v>
      </c>
      <c r="F62" s="208">
        <v>3580</v>
      </c>
      <c r="G62" s="207">
        <v>3758</v>
      </c>
      <c r="H62" s="216">
        <v>0.9</v>
      </c>
      <c r="I62" s="217">
        <v>5</v>
      </c>
      <c r="J62" s="182">
        <v>8724975</v>
      </c>
      <c r="K62" s="71">
        <v>8992328</v>
      </c>
      <c r="L62" s="216">
        <v>0.7</v>
      </c>
      <c r="M62" s="217">
        <v>3.1</v>
      </c>
      <c r="N62" s="99"/>
    </row>
    <row r="63" spans="1:14" ht="13.5">
      <c r="A63" s="189" t="s">
        <v>126</v>
      </c>
      <c r="B63" s="74">
        <v>154</v>
      </c>
      <c r="C63" s="207">
        <v>160</v>
      </c>
      <c r="D63" s="216">
        <v>1.5</v>
      </c>
      <c r="E63" s="217">
        <v>3.9</v>
      </c>
      <c r="F63" s="208">
        <v>7811</v>
      </c>
      <c r="G63" s="207">
        <v>9040</v>
      </c>
      <c r="H63" s="216">
        <v>2.3</v>
      </c>
      <c r="I63" s="217">
        <v>15.7</v>
      </c>
      <c r="J63" s="182">
        <v>21134374</v>
      </c>
      <c r="K63" s="173">
        <v>24275111</v>
      </c>
      <c r="L63" s="216">
        <v>1.8</v>
      </c>
      <c r="M63" s="217">
        <v>14.9</v>
      </c>
      <c r="N63" s="99"/>
    </row>
    <row r="64" spans="1:14" ht="13.5">
      <c r="A64" s="177" t="s">
        <v>127</v>
      </c>
      <c r="B64" s="208">
        <v>39</v>
      </c>
      <c r="C64" s="207">
        <v>38</v>
      </c>
      <c r="D64" s="216">
        <v>0.3</v>
      </c>
      <c r="E64" s="217" t="s">
        <v>199</v>
      </c>
      <c r="F64" s="208">
        <v>1073</v>
      </c>
      <c r="G64" s="207">
        <v>955</v>
      </c>
      <c r="H64" s="216">
        <v>0.2</v>
      </c>
      <c r="I64" s="217" t="s">
        <v>317</v>
      </c>
      <c r="J64" s="182">
        <v>3295194</v>
      </c>
      <c r="K64" s="71">
        <v>3015694</v>
      </c>
      <c r="L64" s="216">
        <v>0.2</v>
      </c>
      <c r="M64" s="217" t="s">
        <v>240</v>
      </c>
      <c r="N64" s="99"/>
    </row>
    <row r="65" spans="1:14" ht="13.5">
      <c r="A65" s="177" t="s">
        <v>128</v>
      </c>
      <c r="B65" s="208">
        <v>34</v>
      </c>
      <c r="C65" s="207">
        <v>32</v>
      </c>
      <c r="D65" s="216">
        <v>0.3</v>
      </c>
      <c r="E65" s="217" t="s">
        <v>208</v>
      </c>
      <c r="F65" s="208">
        <v>561</v>
      </c>
      <c r="G65" s="207">
        <v>545</v>
      </c>
      <c r="H65" s="216">
        <v>0.1</v>
      </c>
      <c r="I65" s="217" t="s">
        <v>203</v>
      </c>
      <c r="J65" s="182">
        <v>663776</v>
      </c>
      <c r="K65" s="71">
        <v>721096</v>
      </c>
      <c r="L65" s="216">
        <v>0.1</v>
      </c>
      <c r="M65" s="217">
        <v>8.6</v>
      </c>
      <c r="N65" s="99"/>
    </row>
    <row r="66" spans="1:14" ht="13.5">
      <c r="A66" s="177" t="s">
        <v>129</v>
      </c>
      <c r="B66" s="208">
        <v>44</v>
      </c>
      <c r="C66" s="207">
        <v>44</v>
      </c>
      <c r="D66" s="216">
        <v>0.4</v>
      </c>
      <c r="E66" s="217">
        <v>0</v>
      </c>
      <c r="F66" s="208">
        <v>3451</v>
      </c>
      <c r="G66" s="207">
        <v>3429</v>
      </c>
      <c r="H66" s="216">
        <v>0.9</v>
      </c>
      <c r="I66" s="217" t="s">
        <v>171</v>
      </c>
      <c r="J66" s="182">
        <v>10749911</v>
      </c>
      <c r="K66" s="71">
        <v>10746085</v>
      </c>
      <c r="L66" s="216">
        <v>0.8</v>
      </c>
      <c r="M66" s="217">
        <v>0</v>
      </c>
      <c r="N66" s="99"/>
    </row>
    <row r="67" spans="1:14" ht="13.5">
      <c r="A67" s="177" t="s">
        <v>130</v>
      </c>
      <c r="B67" s="208">
        <v>58</v>
      </c>
      <c r="C67" s="207">
        <v>55</v>
      </c>
      <c r="D67" s="216">
        <v>0.5</v>
      </c>
      <c r="E67" s="217" t="s">
        <v>357</v>
      </c>
      <c r="F67" s="208">
        <v>3810</v>
      </c>
      <c r="G67" s="207">
        <v>3812</v>
      </c>
      <c r="H67" s="216">
        <v>1</v>
      </c>
      <c r="I67" s="217">
        <v>0.1</v>
      </c>
      <c r="J67" s="182">
        <v>13892126</v>
      </c>
      <c r="K67" s="71">
        <v>13773847</v>
      </c>
      <c r="L67" s="216">
        <v>1</v>
      </c>
      <c r="M67" s="217" t="s">
        <v>210</v>
      </c>
      <c r="N67" s="99"/>
    </row>
    <row r="68" spans="1:14" ht="13.5">
      <c r="A68" s="177" t="s">
        <v>131</v>
      </c>
      <c r="B68" s="208">
        <v>81</v>
      </c>
      <c r="C68" s="207">
        <v>82</v>
      </c>
      <c r="D68" s="216">
        <v>0.8</v>
      </c>
      <c r="E68" s="217">
        <v>1.2</v>
      </c>
      <c r="F68" s="208">
        <v>2290</v>
      </c>
      <c r="G68" s="207">
        <v>2505</v>
      </c>
      <c r="H68" s="216">
        <v>0.6</v>
      </c>
      <c r="I68" s="217">
        <v>9.4</v>
      </c>
      <c r="J68" s="182">
        <v>9824015</v>
      </c>
      <c r="K68" s="71">
        <v>10969519</v>
      </c>
      <c r="L68" s="216">
        <v>0.8</v>
      </c>
      <c r="M68" s="217">
        <v>11.7</v>
      </c>
      <c r="N68" s="99"/>
    </row>
    <row r="69" spans="1:14" ht="13.5">
      <c r="A69" s="177" t="s">
        <v>132</v>
      </c>
      <c r="B69" s="208">
        <v>78</v>
      </c>
      <c r="C69" s="207">
        <v>78</v>
      </c>
      <c r="D69" s="216">
        <v>0.7</v>
      </c>
      <c r="E69" s="217">
        <v>0</v>
      </c>
      <c r="F69" s="208">
        <v>3616</v>
      </c>
      <c r="G69" s="207">
        <v>3821</v>
      </c>
      <c r="H69" s="216">
        <v>1</v>
      </c>
      <c r="I69" s="217">
        <v>5.7</v>
      </c>
      <c r="J69" s="182">
        <v>10423987</v>
      </c>
      <c r="K69" s="71">
        <v>9576913</v>
      </c>
      <c r="L69" s="216">
        <v>0.7</v>
      </c>
      <c r="M69" s="217" t="s">
        <v>186</v>
      </c>
      <c r="N69" s="99"/>
    </row>
    <row r="70" spans="1:14" ht="13.5">
      <c r="A70" s="177" t="s">
        <v>133</v>
      </c>
      <c r="B70" s="208">
        <v>56</v>
      </c>
      <c r="C70" s="207">
        <v>56</v>
      </c>
      <c r="D70" s="216">
        <v>0.5</v>
      </c>
      <c r="E70" s="217">
        <v>0</v>
      </c>
      <c r="F70" s="208">
        <v>2944</v>
      </c>
      <c r="G70" s="207">
        <v>3131</v>
      </c>
      <c r="H70" s="216">
        <v>0.8</v>
      </c>
      <c r="I70" s="217">
        <v>6.4</v>
      </c>
      <c r="J70" s="182">
        <v>13514184</v>
      </c>
      <c r="K70" s="71">
        <v>12042550</v>
      </c>
      <c r="L70" s="216">
        <v>0.9</v>
      </c>
      <c r="M70" s="217" t="s">
        <v>358</v>
      </c>
      <c r="N70" s="99"/>
    </row>
    <row r="71" spans="1:14" ht="13.5">
      <c r="A71" s="177" t="s">
        <v>134</v>
      </c>
      <c r="B71" s="208">
        <v>18</v>
      </c>
      <c r="C71" s="207">
        <v>18</v>
      </c>
      <c r="D71" s="216">
        <v>0.2</v>
      </c>
      <c r="E71" s="217">
        <v>0</v>
      </c>
      <c r="F71" s="208">
        <v>261</v>
      </c>
      <c r="G71" s="207">
        <v>265</v>
      </c>
      <c r="H71" s="216">
        <v>0.1</v>
      </c>
      <c r="I71" s="217">
        <v>1.5</v>
      </c>
      <c r="J71" s="182">
        <v>404258</v>
      </c>
      <c r="K71" s="71">
        <v>439786</v>
      </c>
      <c r="L71" s="216">
        <v>0</v>
      </c>
      <c r="M71" s="217">
        <v>8.8</v>
      </c>
      <c r="N71" s="99"/>
    </row>
    <row r="72" spans="1:14" ht="13.5">
      <c r="A72" s="177" t="s">
        <v>243</v>
      </c>
      <c r="B72" s="208">
        <v>68</v>
      </c>
      <c r="C72" s="207">
        <v>71</v>
      </c>
      <c r="D72" s="216">
        <v>0.7</v>
      </c>
      <c r="E72" s="217">
        <v>4.4</v>
      </c>
      <c r="F72" s="208">
        <v>1940</v>
      </c>
      <c r="G72" s="207">
        <v>2160</v>
      </c>
      <c r="H72" s="216">
        <v>0.5</v>
      </c>
      <c r="I72" s="217">
        <v>11.3</v>
      </c>
      <c r="J72" s="182">
        <v>4655160</v>
      </c>
      <c r="K72" s="71">
        <v>5723428</v>
      </c>
      <c r="L72" s="216">
        <v>0.4</v>
      </c>
      <c r="M72" s="217">
        <v>22.9</v>
      </c>
      <c r="N72" s="99"/>
    </row>
    <row r="73" spans="1:14" ht="13.5">
      <c r="A73" s="177" t="s">
        <v>136</v>
      </c>
      <c r="B73" s="208">
        <v>21</v>
      </c>
      <c r="C73" s="207">
        <v>19</v>
      </c>
      <c r="D73" s="216">
        <v>0.2</v>
      </c>
      <c r="E73" s="217" t="s">
        <v>310</v>
      </c>
      <c r="F73" s="208">
        <v>547</v>
      </c>
      <c r="G73" s="207">
        <v>560</v>
      </c>
      <c r="H73" s="216">
        <v>0.1</v>
      </c>
      <c r="I73" s="217">
        <v>2.4</v>
      </c>
      <c r="J73" s="182">
        <v>3240462</v>
      </c>
      <c r="K73" s="71">
        <v>3386930</v>
      </c>
      <c r="L73" s="216">
        <v>0.3</v>
      </c>
      <c r="M73" s="217">
        <v>4.5</v>
      </c>
      <c r="N73" s="99"/>
    </row>
    <row r="74" spans="1:14" ht="13.5">
      <c r="A74" s="177" t="s">
        <v>137</v>
      </c>
      <c r="B74" s="208">
        <v>21</v>
      </c>
      <c r="C74" s="207">
        <v>23</v>
      </c>
      <c r="D74" s="216">
        <v>0.2</v>
      </c>
      <c r="E74" s="217">
        <v>9.5</v>
      </c>
      <c r="F74" s="208">
        <v>644</v>
      </c>
      <c r="G74" s="207">
        <v>637</v>
      </c>
      <c r="H74" s="216">
        <v>0.2</v>
      </c>
      <c r="I74" s="217" t="s">
        <v>219</v>
      </c>
      <c r="J74" s="182">
        <v>958319</v>
      </c>
      <c r="K74" s="71">
        <v>994505</v>
      </c>
      <c r="L74" s="216">
        <v>0.1</v>
      </c>
      <c r="M74" s="217">
        <v>3.8</v>
      </c>
      <c r="N74" s="99"/>
    </row>
    <row r="75" spans="1:14" ht="13.5">
      <c r="A75" s="177" t="s">
        <v>138</v>
      </c>
      <c r="B75" s="208">
        <v>28</v>
      </c>
      <c r="C75" s="207">
        <v>28</v>
      </c>
      <c r="D75" s="216">
        <v>0.3</v>
      </c>
      <c r="E75" s="217">
        <v>0</v>
      </c>
      <c r="F75" s="208">
        <v>655</v>
      </c>
      <c r="G75" s="207">
        <v>674</v>
      </c>
      <c r="H75" s="216">
        <v>0.2</v>
      </c>
      <c r="I75" s="217">
        <v>2.9</v>
      </c>
      <c r="J75" s="182">
        <v>1175524</v>
      </c>
      <c r="K75" s="71">
        <v>1286022</v>
      </c>
      <c r="L75" s="216">
        <v>0.1</v>
      </c>
      <c r="M75" s="217">
        <v>9.4</v>
      </c>
      <c r="N75" s="99"/>
    </row>
    <row r="76" spans="1:14" ht="13.5">
      <c r="A76" s="177" t="s">
        <v>139</v>
      </c>
      <c r="B76" s="208">
        <v>54</v>
      </c>
      <c r="C76" s="207">
        <v>54</v>
      </c>
      <c r="D76" s="216">
        <v>0.5</v>
      </c>
      <c r="E76" s="217">
        <v>0</v>
      </c>
      <c r="F76" s="208">
        <v>1743</v>
      </c>
      <c r="G76" s="207">
        <v>1922</v>
      </c>
      <c r="H76" s="216">
        <v>0.5</v>
      </c>
      <c r="I76" s="217">
        <v>10.3</v>
      </c>
      <c r="J76" s="182">
        <v>2578391</v>
      </c>
      <c r="K76" s="71">
        <v>2758211</v>
      </c>
      <c r="L76" s="216">
        <v>0.2</v>
      </c>
      <c r="M76" s="217">
        <v>7</v>
      </c>
      <c r="N76" s="99"/>
    </row>
    <row r="77" spans="1:14" ht="13.5">
      <c r="A77" s="177" t="s">
        <v>140</v>
      </c>
      <c r="B77" s="208">
        <v>13</v>
      </c>
      <c r="C77" s="207">
        <v>14</v>
      </c>
      <c r="D77" s="216">
        <v>0.1</v>
      </c>
      <c r="E77" s="217">
        <v>7.7</v>
      </c>
      <c r="F77" s="208">
        <v>174</v>
      </c>
      <c r="G77" s="207">
        <v>188</v>
      </c>
      <c r="H77" s="216">
        <v>0</v>
      </c>
      <c r="I77" s="217">
        <v>8</v>
      </c>
      <c r="J77" s="182">
        <v>122533</v>
      </c>
      <c r="K77" s="71">
        <v>140756</v>
      </c>
      <c r="L77" s="216">
        <v>0</v>
      </c>
      <c r="M77" s="217">
        <v>14.9</v>
      </c>
      <c r="N77" s="99"/>
    </row>
    <row r="78" spans="1:14" ht="13.5">
      <c r="A78" s="177" t="s">
        <v>141</v>
      </c>
      <c r="B78" s="208">
        <v>44</v>
      </c>
      <c r="C78" s="207">
        <v>43</v>
      </c>
      <c r="D78" s="216">
        <v>0.4</v>
      </c>
      <c r="E78" s="217" t="s">
        <v>325</v>
      </c>
      <c r="F78" s="208">
        <v>2901</v>
      </c>
      <c r="G78" s="207">
        <v>3011</v>
      </c>
      <c r="H78" s="216">
        <v>0.8</v>
      </c>
      <c r="I78" s="217">
        <v>3.8</v>
      </c>
      <c r="J78" s="182">
        <v>11405298</v>
      </c>
      <c r="K78" s="71">
        <v>12013393</v>
      </c>
      <c r="L78" s="216">
        <v>0.9</v>
      </c>
      <c r="M78" s="217">
        <v>5.3</v>
      </c>
      <c r="N78" s="99"/>
    </row>
    <row r="79" spans="1:14" ht="13.5">
      <c r="A79" s="177" t="s">
        <v>142</v>
      </c>
      <c r="B79" s="208">
        <v>46</v>
      </c>
      <c r="C79" s="207">
        <v>43</v>
      </c>
      <c r="D79" s="216">
        <v>0.4</v>
      </c>
      <c r="E79" s="217" t="s">
        <v>359</v>
      </c>
      <c r="F79" s="208">
        <v>1755</v>
      </c>
      <c r="G79" s="207">
        <v>1794</v>
      </c>
      <c r="H79" s="216">
        <v>0.5</v>
      </c>
      <c r="I79" s="217">
        <v>2.2</v>
      </c>
      <c r="J79" s="182">
        <v>6467030</v>
      </c>
      <c r="K79" s="71">
        <v>6735458</v>
      </c>
      <c r="L79" s="216">
        <v>0.5</v>
      </c>
      <c r="M79" s="217">
        <v>4.2</v>
      </c>
      <c r="N79" s="99"/>
    </row>
    <row r="80" spans="1:14" ht="13.5">
      <c r="A80" s="177" t="s">
        <v>143</v>
      </c>
      <c r="B80" s="208">
        <v>67</v>
      </c>
      <c r="C80" s="207">
        <v>69</v>
      </c>
      <c r="D80" s="216">
        <v>0.6</v>
      </c>
      <c r="E80" s="217">
        <v>3</v>
      </c>
      <c r="F80" s="208">
        <v>3792</v>
      </c>
      <c r="G80" s="207">
        <v>3938</v>
      </c>
      <c r="H80" s="216">
        <v>1</v>
      </c>
      <c r="I80" s="217">
        <v>3.9</v>
      </c>
      <c r="J80" s="182">
        <v>12383032</v>
      </c>
      <c r="K80" s="71">
        <v>13634515</v>
      </c>
      <c r="L80" s="216">
        <v>1</v>
      </c>
      <c r="M80" s="217">
        <v>10.1</v>
      </c>
      <c r="N80" s="99"/>
    </row>
    <row r="81" spans="1:14" ht="13.5">
      <c r="A81" s="177" t="s">
        <v>144</v>
      </c>
      <c r="B81" s="208">
        <v>73</v>
      </c>
      <c r="C81" s="207">
        <v>71</v>
      </c>
      <c r="D81" s="216">
        <v>0.7</v>
      </c>
      <c r="E81" s="217" t="s">
        <v>271</v>
      </c>
      <c r="F81" s="208">
        <v>4964</v>
      </c>
      <c r="G81" s="207">
        <v>5413</v>
      </c>
      <c r="H81" s="216">
        <v>1.4</v>
      </c>
      <c r="I81" s="217">
        <v>9</v>
      </c>
      <c r="J81" s="182">
        <v>37647692</v>
      </c>
      <c r="K81" s="71">
        <v>40027724</v>
      </c>
      <c r="L81" s="216">
        <v>3</v>
      </c>
      <c r="M81" s="217">
        <v>6.3</v>
      </c>
      <c r="N81" s="99"/>
    </row>
    <row r="82" spans="1:14" ht="13.5">
      <c r="A82" s="177" t="s">
        <v>148</v>
      </c>
      <c r="B82" s="208">
        <v>18</v>
      </c>
      <c r="C82" s="207">
        <v>21</v>
      </c>
      <c r="D82" s="216">
        <v>0.2</v>
      </c>
      <c r="E82" s="217">
        <v>16.7</v>
      </c>
      <c r="F82" s="208">
        <v>318</v>
      </c>
      <c r="G82" s="207">
        <v>351</v>
      </c>
      <c r="H82" s="216">
        <v>0.1</v>
      </c>
      <c r="I82" s="217">
        <v>10.4</v>
      </c>
      <c r="J82" s="182">
        <v>556577</v>
      </c>
      <c r="K82" s="71">
        <v>707174</v>
      </c>
      <c r="L82" s="216">
        <v>0.1</v>
      </c>
      <c r="M82" s="217">
        <v>27.1</v>
      </c>
      <c r="N82" s="99"/>
    </row>
    <row r="83" spans="1:14" ht="13.5">
      <c r="A83" s="177" t="s">
        <v>153</v>
      </c>
      <c r="B83" s="208">
        <v>70</v>
      </c>
      <c r="C83" s="207">
        <v>71</v>
      </c>
      <c r="D83" s="216">
        <v>0.7</v>
      </c>
      <c r="E83" s="217">
        <v>1.4</v>
      </c>
      <c r="F83" s="208">
        <v>1240</v>
      </c>
      <c r="G83" s="207">
        <v>1373</v>
      </c>
      <c r="H83" s="216">
        <v>0.3</v>
      </c>
      <c r="I83" s="217">
        <v>10.7</v>
      </c>
      <c r="J83" s="182">
        <v>2237518</v>
      </c>
      <c r="K83" s="71">
        <v>2749672</v>
      </c>
      <c r="L83" s="216">
        <v>0.2</v>
      </c>
      <c r="M83" s="217">
        <v>22.9</v>
      </c>
      <c r="N83" s="99"/>
    </row>
    <row r="84" spans="1:14" ht="13.5">
      <c r="A84" s="177" t="s">
        <v>154</v>
      </c>
      <c r="B84" s="208">
        <v>80</v>
      </c>
      <c r="C84" s="212">
        <v>77</v>
      </c>
      <c r="D84" s="216">
        <v>0.7</v>
      </c>
      <c r="E84" s="217" t="s">
        <v>187</v>
      </c>
      <c r="F84" s="208">
        <v>1454</v>
      </c>
      <c r="G84" s="212">
        <v>1561</v>
      </c>
      <c r="H84" s="216">
        <v>0.4</v>
      </c>
      <c r="I84" s="217">
        <v>7.4</v>
      </c>
      <c r="J84" s="182">
        <v>2907860</v>
      </c>
      <c r="K84" s="71">
        <v>2866431</v>
      </c>
      <c r="L84" s="216">
        <v>0.2</v>
      </c>
      <c r="M84" s="217" t="s">
        <v>222</v>
      </c>
      <c r="N84" s="99"/>
    </row>
    <row r="85" spans="1:14" ht="14.25" thickBot="1">
      <c r="A85" s="199"/>
      <c r="B85" s="75"/>
      <c r="C85" s="191"/>
      <c r="D85" s="192"/>
      <c r="E85" s="193"/>
      <c r="F85" s="76"/>
      <c r="G85" s="191"/>
      <c r="H85" s="194"/>
      <c r="I85" s="193"/>
      <c r="J85" s="195"/>
      <c r="K85" s="77"/>
      <c r="L85" s="192"/>
      <c r="M85" s="193"/>
      <c r="N85" s="99"/>
    </row>
    <row r="86" spans="1:14" ht="13.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7"/>
      <c r="N86" s="99"/>
    </row>
    <row r="87" spans="1:14" ht="13.5">
      <c r="A87" s="196" t="s">
        <v>251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7"/>
      <c r="N87" s="99"/>
    </row>
    <row r="88" spans="1:13" ht="13.5">
      <c r="A88" s="22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5"/>
    </row>
    <row r="89" spans="1:13" ht="13.5">
      <c r="A89" s="22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5"/>
    </row>
    <row r="90" spans="1:13" ht="13.5">
      <c r="A90" s="22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5"/>
    </row>
    <row r="91" spans="1:13" ht="13.5">
      <c r="A91" s="22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5"/>
    </row>
    <row r="92" spans="1:13" ht="13.5">
      <c r="A92" s="22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5"/>
    </row>
    <row r="93" spans="1:13" ht="13.5">
      <c r="A93" s="22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22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22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22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22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22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22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22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22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22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22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22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M105" s="226"/>
    </row>
    <row r="106" spans="1:13" ht="13.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M106" s="226"/>
    </row>
    <row r="107" spans="1:13" ht="13.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M107" s="226"/>
    </row>
    <row r="108" spans="1:13" ht="13.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M108" s="226"/>
    </row>
    <row r="109" spans="1:13" ht="13.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M109" s="226"/>
    </row>
    <row r="110" spans="1:13" ht="13.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M110" s="226"/>
    </row>
    <row r="111" spans="1:13" ht="13.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M111" s="226"/>
    </row>
    <row r="112" spans="1:13" ht="13.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M112" s="226"/>
    </row>
  </sheetData>
  <sheetProtection/>
  <mergeCells count="10">
    <mergeCell ref="A1:M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2"/>
  <sheetViews>
    <sheetView tabSelected="1" zoomScalePageLayoutView="0" workbookViewId="0" topLeftCell="A1">
      <selection activeCell="A1" sqref="A1:M1"/>
    </sheetView>
  </sheetViews>
  <sheetFormatPr defaultColWidth="9.140625" defaultRowHeight="16.5" customHeight="1"/>
  <cols>
    <col min="1" max="1" width="10.421875" style="1" customWidth="1"/>
    <col min="2" max="4" width="9.421875" style="1" customWidth="1"/>
    <col min="5" max="5" width="8.421875" style="1" customWidth="1"/>
    <col min="6" max="7" width="10.8515625" style="1" customWidth="1"/>
    <col min="8" max="8" width="9.421875" style="1" customWidth="1"/>
    <col min="9" max="9" width="8.421875" style="1" customWidth="1"/>
    <col min="10" max="10" width="15.421875" style="1" customWidth="1"/>
    <col min="11" max="11" width="15.7109375" style="1" customWidth="1"/>
    <col min="12" max="12" width="7.8515625" style="1" customWidth="1"/>
    <col min="13" max="13" width="8.421875" style="1" customWidth="1"/>
    <col min="14" max="14" width="9.00390625" style="1" customWidth="1"/>
    <col min="15" max="16384" width="9.00390625" style="1" customWidth="1"/>
  </cols>
  <sheetData>
    <row r="1" spans="1:13" ht="15">
      <c r="A1" s="292" t="s">
        <v>377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4.25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4" s="4" customFormat="1" ht="13.5">
      <c r="A3" s="144"/>
      <c r="B3" s="286" t="s">
        <v>160</v>
      </c>
      <c r="C3" s="286"/>
      <c r="D3" s="286"/>
      <c r="E3" s="287"/>
      <c r="F3" s="288" t="s">
        <v>161</v>
      </c>
      <c r="G3" s="289"/>
      <c r="H3" s="289"/>
      <c r="I3" s="290"/>
      <c r="J3" s="282" t="s">
        <v>112</v>
      </c>
      <c r="K3" s="283"/>
      <c r="L3" s="283"/>
      <c r="M3" s="227"/>
      <c r="N3" s="22"/>
    </row>
    <row r="4" spans="1:14" s="4" customFormat="1" ht="13.5">
      <c r="A4" s="151"/>
      <c r="B4" s="284" t="s">
        <v>373</v>
      </c>
      <c r="C4" s="284" t="s">
        <v>374</v>
      </c>
      <c r="D4" s="152" t="s">
        <v>115</v>
      </c>
      <c r="E4" s="153" t="s">
        <v>116</v>
      </c>
      <c r="F4" s="284" t="s">
        <v>361</v>
      </c>
      <c r="G4" s="284" t="s">
        <v>374</v>
      </c>
      <c r="H4" s="152" t="s">
        <v>115</v>
      </c>
      <c r="I4" s="153" t="s">
        <v>116</v>
      </c>
      <c r="J4" s="284" t="s">
        <v>361</v>
      </c>
      <c r="K4" s="284" t="s">
        <v>374</v>
      </c>
      <c r="L4" s="154" t="s">
        <v>117</v>
      </c>
      <c r="M4" s="153" t="s">
        <v>116</v>
      </c>
      <c r="N4" s="22"/>
    </row>
    <row r="5" spans="1:14" s="10" customFormat="1" ht="13.5">
      <c r="A5" s="236" t="s">
        <v>118</v>
      </c>
      <c r="B5" s="291"/>
      <c r="C5" s="291"/>
      <c r="D5" s="228" t="s">
        <v>119</v>
      </c>
      <c r="E5" s="156" t="s">
        <v>119</v>
      </c>
      <c r="F5" s="291"/>
      <c r="G5" s="291"/>
      <c r="H5" s="228" t="s">
        <v>119</v>
      </c>
      <c r="I5" s="156" t="s">
        <v>119</v>
      </c>
      <c r="J5" s="291"/>
      <c r="K5" s="291"/>
      <c r="L5" s="157" t="s">
        <v>120</v>
      </c>
      <c r="M5" s="169" t="s">
        <v>119</v>
      </c>
      <c r="N5" s="170"/>
    </row>
    <row r="6" spans="1:14" s="4" customFormat="1" ht="13.5">
      <c r="A6" s="171"/>
      <c r="B6" s="172"/>
      <c r="C6" s="72"/>
      <c r="D6" s="173"/>
      <c r="E6" s="172"/>
      <c r="F6" s="172"/>
      <c r="G6" s="72"/>
      <c r="H6" s="173"/>
      <c r="I6" s="174"/>
      <c r="J6" s="174"/>
      <c r="K6" s="172"/>
      <c r="L6" s="175"/>
      <c r="M6" s="174"/>
      <c r="N6" s="22"/>
    </row>
    <row r="7" spans="1:14" ht="13.5">
      <c r="A7" s="59" t="s">
        <v>121</v>
      </c>
      <c r="B7" s="204">
        <v>10902</v>
      </c>
      <c r="C7" s="205">
        <v>10796</v>
      </c>
      <c r="D7" s="213">
        <v>100</v>
      </c>
      <c r="E7" s="214" t="s">
        <v>211</v>
      </c>
      <c r="F7" s="65">
        <v>396691</v>
      </c>
      <c r="G7" s="205">
        <v>399193</v>
      </c>
      <c r="H7" s="213">
        <v>100</v>
      </c>
      <c r="I7" s="214">
        <v>0.6</v>
      </c>
      <c r="J7" s="65">
        <v>1350745607</v>
      </c>
      <c r="K7" s="65">
        <v>1414700789</v>
      </c>
      <c r="L7" s="220">
        <v>100</v>
      </c>
      <c r="M7" s="214">
        <v>4.7</v>
      </c>
      <c r="N7" s="99"/>
    </row>
    <row r="8" spans="1:13" s="18" customFormat="1" ht="12">
      <c r="A8" s="59" t="s">
        <v>122</v>
      </c>
      <c r="B8" s="204">
        <v>9642</v>
      </c>
      <c r="C8" s="205">
        <v>9544</v>
      </c>
      <c r="D8" s="215">
        <v>88.4</v>
      </c>
      <c r="E8" s="214" t="s">
        <v>211</v>
      </c>
      <c r="F8" s="65">
        <v>341848</v>
      </c>
      <c r="G8" s="205">
        <v>344087</v>
      </c>
      <c r="H8" s="213">
        <v>86.2</v>
      </c>
      <c r="I8" s="214">
        <v>0.7</v>
      </c>
      <c r="J8" s="65">
        <v>1163168459</v>
      </c>
      <c r="K8" s="65">
        <v>1216744781</v>
      </c>
      <c r="L8" s="213">
        <v>86</v>
      </c>
      <c r="M8" s="214">
        <v>4.6</v>
      </c>
    </row>
    <row r="9" spans="1:13" s="18" customFormat="1" ht="12">
      <c r="A9" s="59" t="s">
        <v>123</v>
      </c>
      <c r="B9" s="204">
        <v>1260</v>
      </c>
      <c r="C9" s="205">
        <v>1252</v>
      </c>
      <c r="D9" s="215">
        <v>11.6</v>
      </c>
      <c r="E9" s="214" t="s">
        <v>171</v>
      </c>
      <c r="F9" s="65">
        <v>54843</v>
      </c>
      <c r="G9" s="205">
        <v>55106</v>
      </c>
      <c r="H9" s="213">
        <v>13.8</v>
      </c>
      <c r="I9" s="214">
        <v>0.5</v>
      </c>
      <c r="J9" s="65">
        <v>187577148</v>
      </c>
      <c r="K9" s="65">
        <v>197956008</v>
      </c>
      <c r="L9" s="213">
        <v>14</v>
      </c>
      <c r="M9" s="214">
        <v>5.5</v>
      </c>
    </row>
    <row r="10" spans="1:13" s="18" customFormat="1" ht="12">
      <c r="A10" s="59"/>
      <c r="B10" s="204"/>
      <c r="C10" s="205"/>
      <c r="D10" s="215"/>
      <c r="E10" s="214"/>
      <c r="F10" s="65"/>
      <c r="G10" s="205"/>
      <c r="H10" s="213"/>
      <c r="I10" s="214"/>
      <c r="J10" s="65"/>
      <c r="K10" s="65"/>
      <c r="L10" s="213"/>
      <c r="M10" s="214"/>
    </row>
    <row r="11" spans="1:36" ht="13.5">
      <c r="A11" s="177" t="s">
        <v>172</v>
      </c>
      <c r="B11" s="206">
        <v>907</v>
      </c>
      <c r="C11" s="207">
        <v>869</v>
      </c>
      <c r="D11" s="216">
        <v>8</v>
      </c>
      <c r="E11" s="217" t="s">
        <v>300</v>
      </c>
      <c r="F11" s="173">
        <v>27888</v>
      </c>
      <c r="G11" s="207">
        <v>27098</v>
      </c>
      <c r="H11" s="216">
        <v>6.8</v>
      </c>
      <c r="I11" s="217" t="s">
        <v>217</v>
      </c>
      <c r="J11" s="182">
        <v>85935327</v>
      </c>
      <c r="K11" s="182">
        <v>88964753</v>
      </c>
      <c r="L11" s="216">
        <v>6.3</v>
      </c>
      <c r="M11" s="217">
        <v>3.5</v>
      </c>
      <c r="N11" s="9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3.5">
      <c r="A12" s="183" t="s">
        <v>173</v>
      </c>
      <c r="B12" s="208">
        <v>76</v>
      </c>
      <c r="C12" s="207">
        <v>75</v>
      </c>
      <c r="D12" s="216">
        <v>0.7</v>
      </c>
      <c r="E12" s="217" t="s">
        <v>228</v>
      </c>
      <c r="F12" s="208">
        <v>2226</v>
      </c>
      <c r="G12" s="207">
        <v>2033</v>
      </c>
      <c r="H12" s="216">
        <v>0.5</v>
      </c>
      <c r="I12" s="217" t="s">
        <v>249</v>
      </c>
      <c r="J12" s="182">
        <v>5200160</v>
      </c>
      <c r="K12" s="71">
        <v>5677591</v>
      </c>
      <c r="L12" s="216">
        <v>0.4</v>
      </c>
      <c r="M12" s="217">
        <v>9.2</v>
      </c>
      <c r="N12" s="9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27" ht="13.5">
      <c r="A13" s="183" t="s">
        <v>175</v>
      </c>
      <c r="B13" s="208">
        <v>87</v>
      </c>
      <c r="C13" s="207">
        <v>83</v>
      </c>
      <c r="D13" s="216">
        <v>0.8</v>
      </c>
      <c r="E13" s="217" t="s">
        <v>191</v>
      </c>
      <c r="F13" s="208">
        <v>5145</v>
      </c>
      <c r="G13" s="207">
        <v>4897</v>
      </c>
      <c r="H13" s="216">
        <v>1.2</v>
      </c>
      <c r="I13" s="217" t="s">
        <v>231</v>
      </c>
      <c r="J13" s="182">
        <v>20032934</v>
      </c>
      <c r="K13" s="71">
        <v>19286717</v>
      </c>
      <c r="L13" s="216">
        <v>1.4</v>
      </c>
      <c r="M13" s="217" t="s">
        <v>250</v>
      </c>
      <c r="N13" s="9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>
      <c r="A14" s="183" t="s">
        <v>178</v>
      </c>
      <c r="B14" s="208">
        <v>29</v>
      </c>
      <c r="C14" s="207">
        <v>26</v>
      </c>
      <c r="D14" s="216">
        <v>0.2</v>
      </c>
      <c r="E14" s="217" t="s">
        <v>297</v>
      </c>
      <c r="F14" s="208">
        <v>750</v>
      </c>
      <c r="G14" s="207">
        <v>741</v>
      </c>
      <c r="H14" s="216">
        <v>0.2</v>
      </c>
      <c r="I14" s="217" t="s">
        <v>198</v>
      </c>
      <c r="J14" s="182">
        <v>1318816</v>
      </c>
      <c r="K14" s="71">
        <v>1201505</v>
      </c>
      <c r="L14" s="216">
        <v>0.1</v>
      </c>
      <c r="M14" s="217" t="s">
        <v>237</v>
      </c>
      <c r="N14" s="99"/>
      <c r="Z14" s="18"/>
      <c r="AA14" s="18"/>
    </row>
    <row r="15" spans="1:14" ht="13.5">
      <c r="A15" s="183" t="s">
        <v>182</v>
      </c>
      <c r="B15" s="208">
        <v>75</v>
      </c>
      <c r="C15" s="207">
        <v>68</v>
      </c>
      <c r="D15" s="216">
        <v>0.6</v>
      </c>
      <c r="E15" s="217" t="s">
        <v>235</v>
      </c>
      <c r="F15" s="208">
        <v>2439</v>
      </c>
      <c r="G15" s="207">
        <v>2365</v>
      </c>
      <c r="H15" s="216">
        <v>0.6</v>
      </c>
      <c r="I15" s="217" t="s">
        <v>218</v>
      </c>
      <c r="J15" s="182">
        <v>8157607</v>
      </c>
      <c r="K15" s="71">
        <v>6482640</v>
      </c>
      <c r="L15" s="216">
        <v>0.5</v>
      </c>
      <c r="M15" s="217" t="s">
        <v>302</v>
      </c>
      <c r="N15" s="99"/>
    </row>
    <row r="16" spans="1:14" ht="13.5">
      <c r="A16" s="183" t="s">
        <v>185</v>
      </c>
      <c r="B16" s="208">
        <v>54</v>
      </c>
      <c r="C16" s="207">
        <v>51</v>
      </c>
      <c r="D16" s="216">
        <v>0.5</v>
      </c>
      <c r="E16" s="217" t="s">
        <v>170</v>
      </c>
      <c r="F16" s="208">
        <v>1518</v>
      </c>
      <c r="G16" s="207">
        <v>1428</v>
      </c>
      <c r="H16" s="216">
        <v>0.4</v>
      </c>
      <c r="I16" s="217" t="s">
        <v>208</v>
      </c>
      <c r="J16" s="182">
        <v>3016661</v>
      </c>
      <c r="K16" s="71">
        <v>2935501</v>
      </c>
      <c r="L16" s="216">
        <v>0.2</v>
      </c>
      <c r="M16" s="217" t="s">
        <v>271</v>
      </c>
      <c r="N16" s="99"/>
    </row>
    <row r="17" spans="1:14" ht="13.5">
      <c r="A17" s="183" t="s">
        <v>188</v>
      </c>
      <c r="B17" s="208">
        <v>101</v>
      </c>
      <c r="C17" s="207">
        <v>96</v>
      </c>
      <c r="D17" s="216">
        <v>0.9</v>
      </c>
      <c r="E17" s="217" t="s">
        <v>363</v>
      </c>
      <c r="F17" s="208">
        <v>3793</v>
      </c>
      <c r="G17" s="207">
        <v>3562</v>
      </c>
      <c r="H17" s="216">
        <v>0.9</v>
      </c>
      <c r="I17" s="217" t="s">
        <v>176</v>
      </c>
      <c r="J17" s="182">
        <v>10037997</v>
      </c>
      <c r="K17" s="71">
        <v>9981299</v>
      </c>
      <c r="L17" s="216">
        <v>0.7</v>
      </c>
      <c r="M17" s="217" t="s">
        <v>171</v>
      </c>
      <c r="N17" s="99"/>
    </row>
    <row r="18" spans="1:14" ht="13.5">
      <c r="A18" s="183" t="s">
        <v>189</v>
      </c>
      <c r="B18" s="208">
        <v>24</v>
      </c>
      <c r="C18" s="207">
        <v>23</v>
      </c>
      <c r="D18" s="216">
        <v>0.2</v>
      </c>
      <c r="E18" s="217" t="s">
        <v>300</v>
      </c>
      <c r="F18" s="208">
        <v>371</v>
      </c>
      <c r="G18" s="207">
        <v>336</v>
      </c>
      <c r="H18" s="216">
        <v>0.1</v>
      </c>
      <c r="I18" s="217" t="s">
        <v>201</v>
      </c>
      <c r="J18" s="182">
        <v>444750</v>
      </c>
      <c r="K18" s="71">
        <v>434884</v>
      </c>
      <c r="L18" s="216">
        <v>0</v>
      </c>
      <c r="M18" s="217" t="s">
        <v>206</v>
      </c>
      <c r="N18" s="99"/>
    </row>
    <row r="19" spans="1:14" ht="13.5">
      <c r="A19" s="183" t="s">
        <v>193</v>
      </c>
      <c r="B19" s="208">
        <v>100</v>
      </c>
      <c r="C19" s="207">
        <v>91</v>
      </c>
      <c r="D19" s="216">
        <v>0.8</v>
      </c>
      <c r="E19" s="217" t="s">
        <v>364</v>
      </c>
      <c r="F19" s="208">
        <v>2686</v>
      </c>
      <c r="G19" s="207">
        <v>2784</v>
      </c>
      <c r="H19" s="216">
        <v>0.7</v>
      </c>
      <c r="I19" s="217">
        <v>3.6</v>
      </c>
      <c r="J19" s="182">
        <v>11485115</v>
      </c>
      <c r="K19" s="71">
        <v>16057412</v>
      </c>
      <c r="L19" s="216">
        <v>1.1</v>
      </c>
      <c r="M19" s="217">
        <v>39.8</v>
      </c>
      <c r="N19" s="99"/>
    </row>
    <row r="20" spans="1:14" ht="13.5">
      <c r="A20" s="183" t="s">
        <v>195</v>
      </c>
      <c r="B20" s="208">
        <v>67</v>
      </c>
      <c r="C20" s="207">
        <v>67</v>
      </c>
      <c r="D20" s="216">
        <v>0.6</v>
      </c>
      <c r="E20" s="217">
        <v>0</v>
      </c>
      <c r="F20" s="208">
        <v>868</v>
      </c>
      <c r="G20" s="207">
        <v>832</v>
      </c>
      <c r="H20" s="216">
        <v>0.2</v>
      </c>
      <c r="I20" s="217" t="s">
        <v>313</v>
      </c>
      <c r="J20" s="182">
        <v>1568896</v>
      </c>
      <c r="K20" s="71">
        <v>1529407</v>
      </c>
      <c r="L20" s="216">
        <v>0.1</v>
      </c>
      <c r="M20" s="217" t="s">
        <v>212</v>
      </c>
      <c r="N20" s="99"/>
    </row>
    <row r="21" spans="1:14" ht="13.5">
      <c r="A21" s="183" t="s">
        <v>196</v>
      </c>
      <c r="B21" s="208">
        <v>294</v>
      </c>
      <c r="C21" s="207">
        <v>289</v>
      </c>
      <c r="D21" s="216">
        <v>2.7</v>
      </c>
      <c r="E21" s="217" t="s">
        <v>339</v>
      </c>
      <c r="F21" s="208">
        <v>8092</v>
      </c>
      <c r="G21" s="207">
        <v>8120</v>
      </c>
      <c r="H21" s="216">
        <v>2</v>
      </c>
      <c r="I21" s="217">
        <v>0.3</v>
      </c>
      <c r="J21" s="182">
        <v>24672391</v>
      </c>
      <c r="K21" s="71">
        <v>25377797</v>
      </c>
      <c r="L21" s="216">
        <v>1.8</v>
      </c>
      <c r="M21" s="217">
        <v>2.9</v>
      </c>
      <c r="N21" s="99"/>
    </row>
    <row r="22" spans="1:14" ht="13.5">
      <c r="A22" s="177" t="s">
        <v>70</v>
      </c>
      <c r="B22" s="208">
        <v>448</v>
      </c>
      <c r="C22" s="207">
        <v>445</v>
      </c>
      <c r="D22" s="216">
        <v>4.1</v>
      </c>
      <c r="E22" s="217" t="s">
        <v>232</v>
      </c>
      <c r="F22" s="208">
        <v>23230</v>
      </c>
      <c r="G22" s="207">
        <v>23205</v>
      </c>
      <c r="H22" s="216">
        <v>5.8</v>
      </c>
      <c r="I22" s="217" t="s">
        <v>268</v>
      </c>
      <c r="J22" s="182">
        <v>87838434</v>
      </c>
      <c r="K22" s="71">
        <v>87489558</v>
      </c>
      <c r="L22" s="216">
        <v>6.2</v>
      </c>
      <c r="M22" s="217" t="s">
        <v>245</v>
      </c>
      <c r="N22" s="99"/>
    </row>
    <row r="23" spans="1:14" ht="13.5">
      <c r="A23" s="177" t="s">
        <v>71</v>
      </c>
      <c r="B23" s="208">
        <v>287</v>
      </c>
      <c r="C23" s="207">
        <v>287</v>
      </c>
      <c r="D23" s="216">
        <v>2.7</v>
      </c>
      <c r="E23" s="217">
        <v>0</v>
      </c>
      <c r="F23" s="208">
        <v>14299</v>
      </c>
      <c r="G23" s="207">
        <v>14557</v>
      </c>
      <c r="H23" s="216">
        <v>3.6</v>
      </c>
      <c r="I23" s="217">
        <v>1.8</v>
      </c>
      <c r="J23" s="182">
        <v>86886691</v>
      </c>
      <c r="K23" s="71">
        <v>93244087</v>
      </c>
      <c r="L23" s="216">
        <v>6.6</v>
      </c>
      <c r="M23" s="217">
        <v>7.3</v>
      </c>
      <c r="N23" s="99"/>
    </row>
    <row r="24" spans="1:14" ht="13.5">
      <c r="A24" s="177" t="s">
        <v>72</v>
      </c>
      <c r="B24" s="208">
        <v>1306</v>
      </c>
      <c r="C24" s="207">
        <v>1324</v>
      </c>
      <c r="D24" s="216">
        <v>12.3</v>
      </c>
      <c r="E24" s="217">
        <v>1.4</v>
      </c>
      <c r="F24" s="208">
        <v>22866</v>
      </c>
      <c r="G24" s="207">
        <v>23144</v>
      </c>
      <c r="H24" s="216">
        <v>5.8</v>
      </c>
      <c r="I24" s="217">
        <v>1.2</v>
      </c>
      <c r="J24" s="182">
        <v>49500607</v>
      </c>
      <c r="K24" s="71">
        <v>53281288</v>
      </c>
      <c r="L24" s="216">
        <v>3.8</v>
      </c>
      <c r="M24" s="217">
        <v>7.6</v>
      </c>
      <c r="N24" s="99"/>
    </row>
    <row r="25" spans="1:14" ht="13.5">
      <c r="A25" s="177" t="s">
        <v>73</v>
      </c>
      <c r="B25" s="208">
        <v>186</v>
      </c>
      <c r="C25" s="207">
        <v>176</v>
      </c>
      <c r="D25" s="216">
        <v>1.6</v>
      </c>
      <c r="E25" s="217" t="s">
        <v>168</v>
      </c>
      <c r="F25" s="208">
        <v>8910</v>
      </c>
      <c r="G25" s="207">
        <v>9089</v>
      </c>
      <c r="H25" s="216">
        <v>2.3</v>
      </c>
      <c r="I25" s="217">
        <v>2</v>
      </c>
      <c r="J25" s="182">
        <v>28049329</v>
      </c>
      <c r="K25" s="71">
        <v>29821517</v>
      </c>
      <c r="L25" s="216">
        <v>2.1</v>
      </c>
      <c r="M25" s="217">
        <v>6.3</v>
      </c>
      <c r="N25" s="99"/>
    </row>
    <row r="26" spans="1:14" ht="13.5">
      <c r="A26" s="177" t="s">
        <v>74</v>
      </c>
      <c r="B26" s="208">
        <v>155</v>
      </c>
      <c r="C26" s="207">
        <v>152</v>
      </c>
      <c r="D26" s="216">
        <v>1.4</v>
      </c>
      <c r="E26" s="217" t="s">
        <v>290</v>
      </c>
      <c r="F26" s="208">
        <v>5490</v>
      </c>
      <c r="G26" s="207">
        <v>5300</v>
      </c>
      <c r="H26" s="216">
        <v>1.3</v>
      </c>
      <c r="I26" s="217" t="s">
        <v>194</v>
      </c>
      <c r="J26" s="182">
        <v>11961857</v>
      </c>
      <c r="K26" s="71">
        <v>10844187</v>
      </c>
      <c r="L26" s="216">
        <v>0.8</v>
      </c>
      <c r="M26" s="217" t="s">
        <v>235</v>
      </c>
      <c r="N26" s="99"/>
    </row>
    <row r="27" spans="1:14" ht="13.5">
      <c r="A27" s="177" t="s">
        <v>75</v>
      </c>
      <c r="B27" s="208">
        <v>253</v>
      </c>
      <c r="C27" s="207">
        <v>248</v>
      </c>
      <c r="D27" s="216">
        <v>2.3</v>
      </c>
      <c r="E27" s="217" t="s">
        <v>330</v>
      </c>
      <c r="F27" s="208">
        <v>8405</v>
      </c>
      <c r="G27" s="207">
        <v>8878</v>
      </c>
      <c r="H27" s="216">
        <v>2.2</v>
      </c>
      <c r="I27" s="217">
        <v>5.6</v>
      </c>
      <c r="J27" s="182">
        <v>18300090</v>
      </c>
      <c r="K27" s="71">
        <v>18302239</v>
      </c>
      <c r="L27" s="216">
        <v>1.3</v>
      </c>
      <c r="M27" s="217">
        <v>0</v>
      </c>
      <c r="N27" s="99"/>
    </row>
    <row r="28" spans="1:14" ht="13.5">
      <c r="A28" s="177" t="s">
        <v>76</v>
      </c>
      <c r="B28" s="208">
        <v>126</v>
      </c>
      <c r="C28" s="207">
        <v>119</v>
      </c>
      <c r="D28" s="216">
        <v>1.1</v>
      </c>
      <c r="E28" s="217" t="s">
        <v>170</v>
      </c>
      <c r="F28" s="208">
        <v>5659</v>
      </c>
      <c r="G28" s="207">
        <v>5899</v>
      </c>
      <c r="H28" s="216">
        <v>1.5</v>
      </c>
      <c r="I28" s="217">
        <v>4.2</v>
      </c>
      <c r="J28" s="182">
        <v>28455690</v>
      </c>
      <c r="K28" s="71">
        <v>30724157</v>
      </c>
      <c r="L28" s="216">
        <v>2.2</v>
      </c>
      <c r="M28" s="217">
        <v>8</v>
      </c>
      <c r="N28" s="99"/>
    </row>
    <row r="29" spans="1:14" ht="13.5">
      <c r="A29" s="177" t="s">
        <v>77</v>
      </c>
      <c r="B29" s="208">
        <v>280</v>
      </c>
      <c r="C29" s="207">
        <v>274</v>
      </c>
      <c r="D29" s="216">
        <v>2.5</v>
      </c>
      <c r="E29" s="217" t="s">
        <v>225</v>
      </c>
      <c r="F29" s="208">
        <v>13415</v>
      </c>
      <c r="G29" s="207">
        <v>13692</v>
      </c>
      <c r="H29" s="216">
        <v>3.4</v>
      </c>
      <c r="I29" s="217">
        <v>2.1</v>
      </c>
      <c r="J29" s="182">
        <v>42379006</v>
      </c>
      <c r="K29" s="71">
        <v>49597726</v>
      </c>
      <c r="L29" s="216">
        <v>3.5</v>
      </c>
      <c r="M29" s="217">
        <v>17</v>
      </c>
      <c r="N29" s="99"/>
    </row>
    <row r="30" spans="1:14" ht="13.5">
      <c r="A30" s="177" t="s">
        <v>78</v>
      </c>
      <c r="B30" s="208">
        <v>143</v>
      </c>
      <c r="C30" s="207">
        <v>143</v>
      </c>
      <c r="D30" s="216">
        <v>1.3</v>
      </c>
      <c r="E30" s="217">
        <v>0</v>
      </c>
      <c r="F30" s="208">
        <v>7430</v>
      </c>
      <c r="G30" s="207">
        <v>7431</v>
      </c>
      <c r="H30" s="216">
        <v>1.9</v>
      </c>
      <c r="I30" s="217">
        <v>0</v>
      </c>
      <c r="J30" s="182">
        <v>31982408</v>
      </c>
      <c r="K30" s="71">
        <v>32828337</v>
      </c>
      <c r="L30" s="216">
        <v>2.3</v>
      </c>
      <c r="M30" s="217">
        <v>2.6</v>
      </c>
      <c r="N30" s="99"/>
    </row>
    <row r="31" spans="1:14" ht="13.5">
      <c r="A31" s="177" t="s">
        <v>79</v>
      </c>
      <c r="B31" s="208">
        <v>149</v>
      </c>
      <c r="C31" s="207">
        <v>151</v>
      </c>
      <c r="D31" s="216">
        <v>1.4</v>
      </c>
      <c r="E31" s="217">
        <v>1.3</v>
      </c>
      <c r="F31" s="208">
        <v>8192</v>
      </c>
      <c r="G31" s="207">
        <v>8482</v>
      </c>
      <c r="H31" s="216">
        <v>2.1</v>
      </c>
      <c r="I31" s="217">
        <v>3.5</v>
      </c>
      <c r="J31" s="182">
        <v>17310802</v>
      </c>
      <c r="K31" s="71">
        <v>25610502</v>
      </c>
      <c r="L31" s="216">
        <v>1.8</v>
      </c>
      <c r="M31" s="217">
        <v>47.9</v>
      </c>
      <c r="N31" s="99"/>
    </row>
    <row r="32" spans="1:36" s="22" customFormat="1" ht="13.5">
      <c r="A32" s="177" t="s">
        <v>80</v>
      </c>
      <c r="B32" s="208">
        <v>215</v>
      </c>
      <c r="C32" s="209">
        <v>211</v>
      </c>
      <c r="D32" s="216">
        <v>2</v>
      </c>
      <c r="E32" s="217" t="s">
        <v>290</v>
      </c>
      <c r="F32" s="208">
        <v>6467</v>
      </c>
      <c r="G32" s="209">
        <v>6492</v>
      </c>
      <c r="H32" s="216">
        <v>1.6</v>
      </c>
      <c r="I32" s="217">
        <v>0.4</v>
      </c>
      <c r="J32" s="182">
        <v>19323779</v>
      </c>
      <c r="K32" s="71">
        <v>20324187</v>
      </c>
      <c r="L32" s="216">
        <v>1.4</v>
      </c>
      <c r="M32" s="217">
        <v>5.2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14" ht="13.5">
      <c r="A33" s="177" t="s">
        <v>81</v>
      </c>
      <c r="B33" s="208">
        <v>170</v>
      </c>
      <c r="C33" s="207">
        <v>167</v>
      </c>
      <c r="D33" s="216">
        <v>1.5</v>
      </c>
      <c r="E33" s="217" t="s">
        <v>197</v>
      </c>
      <c r="F33" s="208">
        <v>17184</v>
      </c>
      <c r="G33" s="207">
        <v>17652</v>
      </c>
      <c r="H33" s="216">
        <v>4.4</v>
      </c>
      <c r="I33" s="217">
        <v>2.7</v>
      </c>
      <c r="J33" s="182">
        <v>111630947</v>
      </c>
      <c r="K33" s="71">
        <v>119023088</v>
      </c>
      <c r="L33" s="216">
        <v>8.4</v>
      </c>
      <c r="M33" s="217">
        <v>6.6</v>
      </c>
      <c r="N33" s="99"/>
    </row>
    <row r="34" spans="1:36" ht="13.5">
      <c r="A34" s="177" t="s">
        <v>82</v>
      </c>
      <c r="B34" s="208">
        <v>155</v>
      </c>
      <c r="C34" s="207">
        <v>156</v>
      </c>
      <c r="D34" s="216">
        <v>1.4</v>
      </c>
      <c r="E34" s="217">
        <v>0.6</v>
      </c>
      <c r="F34" s="208">
        <v>6568</v>
      </c>
      <c r="G34" s="207">
        <v>6323</v>
      </c>
      <c r="H34" s="216">
        <v>1.6</v>
      </c>
      <c r="I34" s="217" t="s">
        <v>250</v>
      </c>
      <c r="J34" s="182">
        <v>27097340</v>
      </c>
      <c r="K34" s="71">
        <v>27885388</v>
      </c>
      <c r="L34" s="216">
        <v>2</v>
      </c>
      <c r="M34" s="217">
        <v>2.9</v>
      </c>
      <c r="N34" s="99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25" ht="13.5">
      <c r="A35" s="177" t="s">
        <v>83</v>
      </c>
      <c r="B35" s="208">
        <v>155</v>
      </c>
      <c r="C35" s="207">
        <v>148</v>
      </c>
      <c r="D35" s="216">
        <v>1.4</v>
      </c>
      <c r="E35" s="217" t="s">
        <v>312</v>
      </c>
      <c r="F35" s="208">
        <v>6728</v>
      </c>
      <c r="G35" s="207">
        <v>6587</v>
      </c>
      <c r="H35" s="216">
        <v>1.7</v>
      </c>
      <c r="I35" s="217" t="s">
        <v>225</v>
      </c>
      <c r="J35" s="182">
        <v>20600251</v>
      </c>
      <c r="K35" s="71">
        <v>23164459</v>
      </c>
      <c r="L35" s="216">
        <v>1.6</v>
      </c>
      <c r="M35" s="217">
        <v>12.4</v>
      </c>
      <c r="N35" s="9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7" ht="13.5">
      <c r="A36" s="177" t="s">
        <v>84</v>
      </c>
      <c r="B36" s="208">
        <v>261</v>
      </c>
      <c r="C36" s="207">
        <v>260</v>
      </c>
      <c r="D36" s="216">
        <v>2.4</v>
      </c>
      <c r="E36" s="217" t="s">
        <v>245</v>
      </c>
      <c r="F36" s="208">
        <v>13289</v>
      </c>
      <c r="G36" s="207">
        <v>13615</v>
      </c>
      <c r="H36" s="216">
        <v>3.4</v>
      </c>
      <c r="I36" s="217">
        <v>2.5</v>
      </c>
      <c r="J36" s="182">
        <v>49328741</v>
      </c>
      <c r="K36" s="71">
        <v>49114000</v>
      </c>
      <c r="L36" s="216">
        <v>3.5</v>
      </c>
      <c r="M36" s="217" t="s">
        <v>245</v>
      </c>
      <c r="N36" s="99"/>
      <c r="Z36" s="22"/>
      <c r="AA36" s="22"/>
    </row>
    <row r="37" spans="1:14" ht="13.5">
      <c r="A37" s="177" t="s">
        <v>85</v>
      </c>
      <c r="B37" s="208">
        <v>218</v>
      </c>
      <c r="C37" s="207">
        <v>209</v>
      </c>
      <c r="D37" s="216">
        <v>1.9</v>
      </c>
      <c r="E37" s="217" t="s">
        <v>313</v>
      </c>
      <c r="F37" s="208">
        <v>10015</v>
      </c>
      <c r="G37" s="207">
        <v>10216</v>
      </c>
      <c r="H37" s="216">
        <v>2.6</v>
      </c>
      <c r="I37" s="217">
        <v>2</v>
      </c>
      <c r="J37" s="182">
        <v>48834538</v>
      </c>
      <c r="K37" s="71">
        <v>47515414</v>
      </c>
      <c r="L37" s="216">
        <v>3.4</v>
      </c>
      <c r="M37" s="217" t="s">
        <v>271</v>
      </c>
      <c r="N37" s="99"/>
    </row>
    <row r="38" spans="1:14" ht="13.5">
      <c r="A38" s="177" t="s">
        <v>86</v>
      </c>
      <c r="B38" s="208">
        <v>417</v>
      </c>
      <c r="C38" s="207">
        <v>407</v>
      </c>
      <c r="D38" s="216">
        <v>3.8</v>
      </c>
      <c r="E38" s="217" t="s">
        <v>213</v>
      </c>
      <c r="F38" s="208">
        <v>13155</v>
      </c>
      <c r="G38" s="207">
        <v>13473</v>
      </c>
      <c r="H38" s="216">
        <v>3.4</v>
      </c>
      <c r="I38" s="217">
        <v>2.4</v>
      </c>
      <c r="J38" s="182">
        <v>47824924</v>
      </c>
      <c r="K38" s="71">
        <v>48315607</v>
      </c>
      <c r="L38" s="216">
        <v>3.4</v>
      </c>
      <c r="M38" s="217">
        <v>1</v>
      </c>
      <c r="N38" s="99"/>
    </row>
    <row r="39" spans="1:14" ht="13.5">
      <c r="A39" s="177" t="s">
        <v>87</v>
      </c>
      <c r="B39" s="208">
        <v>371</v>
      </c>
      <c r="C39" s="207">
        <v>365</v>
      </c>
      <c r="D39" s="216">
        <v>3.4</v>
      </c>
      <c r="E39" s="217" t="s">
        <v>320</v>
      </c>
      <c r="F39" s="208">
        <v>9038</v>
      </c>
      <c r="G39" s="207">
        <v>8722</v>
      </c>
      <c r="H39" s="216">
        <v>2.2</v>
      </c>
      <c r="I39" s="217" t="s">
        <v>194</v>
      </c>
      <c r="J39" s="182">
        <v>23097535</v>
      </c>
      <c r="K39" s="71">
        <v>22586513</v>
      </c>
      <c r="L39" s="216">
        <v>1.6</v>
      </c>
      <c r="M39" s="217" t="s">
        <v>206</v>
      </c>
      <c r="N39" s="99"/>
    </row>
    <row r="40" spans="1:14" ht="13.5">
      <c r="A40" s="177" t="s">
        <v>88</v>
      </c>
      <c r="B40" s="208">
        <v>58</v>
      </c>
      <c r="C40" s="207">
        <v>53</v>
      </c>
      <c r="D40" s="216">
        <v>0.5</v>
      </c>
      <c r="E40" s="217" t="s">
        <v>292</v>
      </c>
      <c r="F40" s="208">
        <v>3254</v>
      </c>
      <c r="G40" s="207">
        <v>3101</v>
      </c>
      <c r="H40" s="216">
        <v>0.8</v>
      </c>
      <c r="I40" s="217" t="s">
        <v>311</v>
      </c>
      <c r="J40" s="182">
        <v>8937809</v>
      </c>
      <c r="K40" s="71">
        <v>9275993</v>
      </c>
      <c r="L40" s="216">
        <v>0.7</v>
      </c>
      <c r="M40" s="217">
        <v>3.8</v>
      </c>
      <c r="N40" s="99"/>
    </row>
    <row r="41" spans="1:14" ht="13.5">
      <c r="A41" s="41" t="s">
        <v>89</v>
      </c>
      <c r="B41" s="210">
        <v>445</v>
      </c>
      <c r="C41" s="211">
        <v>439</v>
      </c>
      <c r="D41" s="218">
        <v>4.1</v>
      </c>
      <c r="E41" s="219" t="s">
        <v>228</v>
      </c>
      <c r="F41" s="210">
        <v>11223</v>
      </c>
      <c r="G41" s="211">
        <v>11470</v>
      </c>
      <c r="H41" s="218">
        <v>2.9</v>
      </c>
      <c r="I41" s="219">
        <v>2.2</v>
      </c>
      <c r="J41" s="188">
        <v>25015920</v>
      </c>
      <c r="K41" s="73">
        <v>26534191</v>
      </c>
      <c r="L41" s="218">
        <v>1.9</v>
      </c>
      <c r="M41" s="219">
        <v>6.1</v>
      </c>
      <c r="N41" s="99"/>
    </row>
    <row r="42" spans="1:14" ht="13.5">
      <c r="A42" s="177" t="s">
        <v>90</v>
      </c>
      <c r="B42" s="208">
        <v>255</v>
      </c>
      <c r="C42" s="207">
        <v>254</v>
      </c>
      <c r="D42" s="216">
        <v>2.4</v>
      </c>
      <c r="E42" s="217" t="s">
        <v>245</v>
      </c>
      <c r="F42" s="208">
        <v>11743</v>
      </c>
      <c r="G42" s="207">
        <v>11715</v>
      </c>
      <c r="H42" s="216">
        <v>2.9</v>
      </c>
      <c r="I42" s="217" t="s">
        <v>349</v>
      </c>
      <c r="J42" s="182">
        <v>45970015</v>
      </c>
      <c r="K42" s="71">
        <v>48211366</v>
      </c>
      <c r="L42" s="216">
        <v>3.4</v>
      </c>
      <c r="M42" s="217">
        <v>4.9</v>
      </c>
      <c r="N42" s="99"/>
    </row>
    <row r="43" spans="1:14" ht="13.5">
      <c r="A43" s="177" t="s">
        <v>92</v>
      </c>
      <c r="B43" s="208">
        <v>133</v>
      </c>
      <c r="C43" s="207">
        <v>141</v>
      </c>
      <c r="D43" s="216">
        <v>1.3</v>
      </c>
      <c r="E43" s="217">
        <v>6</v>
      </c>
      <c r="F43" s="208">
        <v>4655</v>
      </c>
      <c r="G43" s="207">
        <v>4742</v>
      </c>
      <c r="H43" s="216">
        <v>1.2</v>
      </c>
      <c r="I43" s="217">
        <v>1.9</v>
      </c>
      <c r="J43" s="182">
        <v>7893214</v>
      </c>
      <c r="K43" s="71">
        <v>8439830</v>
      </c>
      <c r="L43" s="216">
        <v>0.6</v>
      </c>
      <c r="M43" s="217">
        <v>6.9</v>
      </c>
      <c r="N43" s="99"/>
    </row>
    <row r="44" spans="1:14" ht="13.5">
      <c r="A44" s="177" t="s">
        <v>93</v>
      </c>
      <c r="B44" s="208">
        <v>81</v>
      </c>
      <c r="C44" s="207">
        <v>81</v>
      </c>
      <c r="D44" s="216">
        <v>0.8</v>
      </c>
      <c r="E44" s="217">
        <v>0</v>
      </c>
      <c r="F44" s="208">
        <v>1521</v>
      </c>
      <c r="G44" s="207">
        <v>1500</v>
      </c>
      <c r="H44" s="216">
        <v>0.4</v>
      </c>
      <c r="I44" s="217" t="s">
        <v>222</v>
      </c>
      <c r="J44" s="182">
        <v>2598602</v>
      </c>
      <c r="K44" s="71">
        <v>2730063</v>
      </c>
      <c r="L44" s="216">
        <v>0.2</v>
      </c>
      <c r="M44" s="217">
        <v>5.1</v>
      </c>
      <c r="N44" s="99"/>
    </row>
    <row r="45" spans="1:14" ht="13.5">
      <c r="A45" s="177" t="s">
        <v>94</v>
      </c>
      <c r="B45" s="208">
        <v>65</v>
      </c>
      <c r="C45" s="207">
        <v>69</v>
      </c>
      <c r="D45" s="216">
        <v>0.6</v>
      </c>
      <c r="E45" s="217">
        <v>6.2</v>
      </c>
      <c r="F45" s="208">
        <v>1303</v>
      </c>
      <c r="G45" s="207">
        <v>1354</v>
      </c>
      <c r="H45" s="216">
        <v>0.3</v>
      </c>
      <c r="I45" s="217">
        <v>3.9</v>
      </c>
      <c r="J45" s="182">
        <v>3045667</v>
      </c>
      <c r="K45" s="71">
        <v>3274598</v>
      </c>
      <c r="L45" s="216">
        <v>0.2</v>
      </c>
      <c r="M45" s="217">
        <v>7.5</v>
      </c>
      <c r="N45" s="99"/>
    </row>
    <row r="46" spans="1:14" ht="13.5">
      <c r="A46" s="177" t="s">
        <v>95</v>
      </c>
      <c r="B46" s="208">
        <v>183</v>
      </c>
      <c r="C46" s="207">
        <v>187</v>
      </c>
      <c r="D46" s="216">
        <v>1.7</v>
      </c>
      <c r="E46" s="217">
        <v>2.2</v>
      </c>
      <c r="F46" s="208">
        <v>6041</v>
      </c>
      <c r="G46" s="207">
        <v>5795</v>
      </c>
      <c r="H46" s="216">
        <v>1.5</v>
      </c>
      <c r="I46" s="217" t="s">
        <v>313</v>
      </c>
      <c r="J46" s="182">
        <v>12841693</v>
      </c>
      <c r="K46" s="71">
        <v>14136434</v>
      </c>
      <c r="L46" s="216">
        <v>1</v>
      </c>
      <c r="M46" s="217">
        <v>10.1</v>
      </c>
      <c r="N46" s="99"/>
    </row>
    <row r="47" spans="1:14" ht="13.5">
      <c r="A47" s="177" t="s">
        <v>96</v>
      </c>
      <c r="B47" s="208">
        <v>80</v>
      </c>
      <c r="C47" s="207">
        <v>74</v>
      </c>
      <c r="D47" s="216">
        <v>0.7</v>
      </c>
      <c r="E47" s="217" t="s">
        <v>273</v>
      </c>
      <c r="F47" s="208">
        <v>3902</v>
      </c>
      <c r="G47" s="207">
        <v>3999</v>
      </c>
      <c r="H47" s="216">
        <v>1</v>
      </c>
      <c r="I47" s="217">
        <v>2.5</v>
      </c>
      <c r="J47" s="182">
        <v>13094520</v>
      </c>
      <c r="K47" s="71">
        <v>12776574</v>
      </c>
      <c r="L47" s="216">
        <v>0.9</v>
      </c>
      <c r="M47" s="217" t="s">
        <v>213</v>
      </c>
      <c r="N47" s="99"/>
    </row>
    <row r="48" spans="1:14" ht="13.5">
      <c r="A48" s="177" t="s">
        <v>97</v>
      </c>
      <c r="B48" s="208">
        <v>235</v>
      </c>
      <c r="C48" s="207">
        <v>229</v>
      </c>
      <c r="D48" s="216">
        <v>2.1</v>
      </c>
      <c r="E48" s="217" t="s">
        <v>199</v>
      </c>
      <c r="F48" s="208">
        <v>12340</v>
      </c>
      <c r="G48" s="207">
        <v>12584</v>
      </c>
      <c r="H48" s="216">
        <v>3.2</v>
      </c>
      <c r="I48" s="217">
        <v>2</v>
      </c>
      <c r="J48" s="182">
        <v>48068175</v>
      </c>
      <c r="K48" s="71">
        <v>50529727</v>
      </c>
      <c r="L48" s="216">
        <v>3.6</v>
      </c>
      <c r="M48" s="217">
        <v>5.1</v>
      </c>
      <c r="N48" s="99"/>
    </row>
    <row r="49" spans="1:14" ht="13.5">
      <c r="A49" s="177" t="s">
        <v>98</v>
      </c>
      <c r="B49" s="208">
        <v>71</v>
      </c>
      <c r="C49" s="207">
        <v>73</v>
      </c>
      <c r="D49" s="216">
        <v>0.7</v>
      </c>
      <c r="E49" s="217">
        <v>2.8</v>
      </c>
      <c r="F49" s="208">
        <v>2876</v>
      </c>
      <c r="G49" s="207">
        <v>3062</v>
      </c>
      <c r="H49" s="216">
        <v>0.8</v>
      </c>
      <c r="I49" s="217">
        <v>6.5</v>
      </c>
      <c r="J49" s="182">
        <v>6111594</v>
      </c>
      <c r="K49" s="71">
        <v>6507894</v>
      </c>
      <c r="L49" s="216">
        <v>0.5</v>
      </c>
      <c r="M49" s="217">
        <v>6.5</v>
      </c>
      <c r="N49" s="99"/>
    </row>
    <row r="50" spans="1:14" ht="13.5">
      <c r="A50" s="177" t="s">
        <v>99</v>
      </c>
      <c r="B50" s="208">
        <v>595</v>
      </c>
      <c r="C50" s="207">
        <v>591</v>
      </c>
      <c r="D50" s="216">
        <v>5.5</v>
      </c>
      <c r="E50" s="217" t="s">
        <v>232</v>
      </c>
      <c r="F50" s="208">
        <v>12633</v>
      </c>
      <c r="G50" s="207">
        <v>12718</v>
      </c>
      <c r="H50" s="216">
        <v>3.2</v>
      </c>
      <c r="I50" s="217">
        <v>0.7</v>
      </c>
      <c r="J50" s="182">
        <v>38879359</v>
      </c>
      <c r="K50" s="71">
        <v>40157167</v>
      </c>
      <c r="L50" s="216">
        <v>2.8</v>
      </c>
      <c r="M50" s="217">
        <v>3.3</v>
      </c>
      <c r="N50" s="99"/>
    </row>
    <row r="51" spans="1:14" ht="13.5">
      <c r="A51" s="177" t="s">
        <v>100</v>
      </c>
      <c r="B51" s="208">
        <v>50</v>
      </c>
      <c r="C51" s="207">
        <v>47</v>
      </c>
      <c r="D51" s="216">
        <v>0.4</v>
      </c>
      <c r="E51" s="217" t="s">
        <v>205</v>
      </c>
      <c r="F51" s="208">
        <v>800</v>
      </c>
      <c r="G51" s="207">
        <v>754</v>
      </c>
      <c r="H51" s="216">
        <v>0.2</v>
      </c>
      <c r="I51" s="217" t="s">
        <v>365</v>
      </c>
      <c r="J51" s="182">
        <v>2077374</v>
      </c>
      <c r="K51" s="71">
        <v>2120412</v>
      </c>
      <c r="L51" s="216">
        <v>0.1</v>
      </c>
      <c r="M51" s="217">
        <v>2.1</v>
      </c>
      <c r="N51" s="99"/>
    </row>
    <row r="52" spans="1:14" ht="13.5">
      <c r="A52" s="177" t="s">
        <v>101</v>
      </c>
      <c r="B52" s="208">
        <v>397</v>
      </c>
      <c r="C52" s="207">
        <v>405</v>
      </c>
      <c r="D52" s="216">
        <v>3.8</v>
      </c>
      <c r="E52" s="217">
        <v>2</v>
      </c>
      <c r="F52" s="208">
        <v>6305</v>
      </c>
      <c r="G52" s="207">
        <v>6565</v>
      </c>
      <c r="H52" s="216">
        <v>1.6</v>
      </c>
      <c r="I52" s="217">
        <v>4.1</v>
      </c>
      <c r="J52" s="182">
        <v>12155511</v>
      </c>
      <c r="K52" s="71">
        <v>12922460</v>
      </c>
      <c r="L52" s="216">
        <v>0.9</v>
      </c>
      <c r="M52" s="217">
        <v>6.3</v>
      </c>
      <c r="N52" s="99"/>
    </row>
    <row r="53" spans="1:14" ht="13.5">
      <c r="A53" s="177" t="s">
        <v>102</v>
      </c>
      <c r="B53" s="208">
        <v>73</v>
      </c>
      <c r="C53" s="207">
        <v>75</v>
      </c>
      <c r="D53" s="216">
        <v>0.7</v>
      </c>
      <c r="E53" s="217">
        <v>2.7</v>
      </c>
      <c r="F53" s="208">
        <v>3941</v>
      </c>
      <c r="G53" s="207">
        <v>3912</v>
      </c>
      <c r="H53" s="216">
        <v>1</v>
      </c>
      <c r="I53" s="217" t="s">
        <v>232</v>
      </c>
      <c r="J53" s="182">
        <v>17973432</v>
      </c>
      <c r="K53" s="71">
        <v>17666189</v>
      </c>
      <c r="L53" s="216">
        <v>1.2</v>
      </c>
      <c r="M53" s="217" t="s">
        <v>339</v>
      </c>
      <c r="N53" s="99"/>
    </row>
    <row r="54" spans="1:14" ht="13.5">
      <c r="A54" s="177" t="s">
        <v>103</v>
      </c>
      <c r="B54" s="208">
        <v>96</v>
      </c>
      <c r="C54" s="207">
        <v>93</v>
      </c>
      <c r="D54" s="216">
        <v>0.9</v>
      </c>
      <c r="E54" s="217" t="s">
        <v>230</v>
      </c>
      <c r="F54" s="208">
        <v>6368</v>
      </c>
      <c r="G54" s="207">
        <v>6365</v>
      </c>
      <c r="H54" s="216">
        <v>1.6</v>
      </c>
      <c r="I54" s="217" t="s">
        <v>366</v>
      </c>
      <c r="J54" s="182">
        <v>15440824</v>
      </c>
      <c r="K54" s="71">
        <v>14585782</v>
      </c>
      <c r="L54" s="216">
        <v>1</v>
      </c>
      <c r="M54" s="217" t="s">
        <v>368</v>
      </c>
      <c r="N54" s="99"/>
    </row>
    <row r="55" spans="1:14" ht="13.5">
      <c r="A55" s="177" t="s">
        <v>104</v>
      </c>
      <c r="B55" s="208">
        <v>93</v>
      </c>
      <c r="C55" s="207">
        <v>88</v>
      </c>
      <c r="D55" s="216">
        <v>0.8</v>
      </c>
      <c r="E55" s="217" t="s">
        <v>168</v>
      </c>
      <c r="F55" s="208">
        <v>3740</v>
      </c>
      <c r="G55" s="207">
        <v>3735</v>
      </c>
      <c r="H55" s="216">
        <v>0.9</v>
      </c>
      <c r="I55" s="217" t="s">
        <v>268</v>
      </c>
      <c r="J55" s="182">
        <v>12352201</v>
      </c>
      <c r="K55" s="71">
        <v>12292692</v>
      </c>
      <c r="L55" s="216">
        <v>0.9</v>
      </c>
      <c r="M55" s="217" t="s">
        <v>177</v>
      </c>
      <c r="N55" s="99"/>
    </row>
    <row r="56" spans="1:14" ht="13.5">
      <c r="A56" s="177" t="s">
        <v>105</v>
      </c>
      <c r="B56" s="208">
        <v>44</v>
      </c>
      <c r="C56" s="207">
        <v>40</v>
      </c>
      <c r="D56" s="216">
        <v>0.4</v>
      </c>
      <c r="E56" s="217" t="s">
        <v>352</v>
      </c>
      <c r="F56" s="208">
        <v>2438</v>
      </c>
      <c r="G56" s="207">
        <v>2279</v>
      </c>
      <c r="H56" s="216">
        <v>0.6</v>
      </c>
      <c r="I56" s="217" t="s">
        <v>359</v>
      </c>
      <c r="J56" s="182">
        <v>6617400</v>
      </c>
      <c r="K56" s="71">
        <v>6119139</v>
      </c>
      <c r="L56" s="216">
        <v>0.4</v>
      </c>
      <c r="M56" s="217" t="s">
        <v>273</v>
      </c>
      <c r="N56" s="99"/>
    </row>
    <row r="57" spans="1:14" ht="13.5">
      <c r="A57" s="177" t="s">
        <v>106</v>
      </c>
      <c r="B57" s="208">
        <v>148</v>
      </c>
      <c r="C57" s="207">
        <v>144</v>
      </c>
      <c r="D57" s="216">
        <v>1.3</v>
      </c>
      <c r="E57" s="217" t="s">
        <v>271</v>
      </c>
      <c r="F57" s="208">
        <v>6713</v>
      </c>
      <c r="G57" s="207">
        <v>6579</v>
      </c>
      <c r="H57" s="216">
        <v>1.6</v>
      </c>
      <c r="I57" s="217" t="s">
        <v>330</v>
      </c>
      <c r="J57" s="182">
        <v>21116991</v>
      </c>
      <c r="K57" s="71">
        <v>22222523</v>
      </c>
      <c r="L57" s="216">
        <v>1.6</v>
      </c>
      <c r="M57" s="217">
        <v>5.2</v>
      </c>
      <c r="N57" s="99"/>
    </row>
    <row r="58" spans="1:14" ht="13.5">
      <c r="A58" s="177" t="s">
        <v>107</v>
      </c>
      <c r="B58" s="208">
        <v>189</v>
      </c>
      <c r="C58" s="207">
        <v>188</v>
      </c>
      <c r="D58" s="216">
        <v>1.7</v>
      </c>
      <c r="E58" s="217" t="s">
        <v>177</v>
      </c>
      <c r="F58" s="208">
        <v>4697</v>
      </c>
      <c r="G58" s="207">
        <v>4746</v>
      </c>
      <c r="H58" s="216">
        <v>1.2</v>
      </c>
      <c r="I58" s="217">
        <v>1</v>
      </c>
      <c r="J58" s="182">
        <v>8900763</v>
      </c>
      <c r="K58" s="71">
        <v>9234396</v>
      </c>
      <c r="L58" s="216">
        <v>0.7</v>
      </c>
      <c r="M58" s="217">
        <v>3.7</v>
      </c>
      <c r="N58" s="99"/>
    </row>
    <row r="59" spans="1:14" ht="13.5">
      <c r="A59" s="177" t="s">
        <v>233</v>
      </c>
      <c r="B59" s="208">
        <v>102</v>
      </c>
      <c r="C59" s="207">
        <v>111</v>
      </c>
      <c r="D59" s="216">
        <v>1</v>
      </c>
      <c r="E59" s="217">
        <v>8.8</v>
      </c>
      <c r="F59" s="208">
        <v>4638</v>
      </c>
      <c r="G59" s="207">
        <v>4626</v>
      </c>
      <c r="H59" s="216">
        <v>1.2</v>
      </c>
      <c r="I59" s="217" t="s">
        <v>207</v>
      </c>
      <c r="J59" s="182">
        <v>11768526</v>
      </c>
      <c r="K59" s="71">
        <v>12206365</v>
      </c>
      <c r="L59" s="216">
        <v>0.9</v>
      </c>
      <c r="M59" s="217">
        <v>3.7</v>
      </c>
      <c r="N59" s="99"/>
    </row>
    <row r="60" spans="1:14" ht="13.5">
      <c r="A60" s="177" t="s">
        <v>347</v>
      </c>
      <c r="B60" s="208">
        <v>47</v>
      </c>
      <c r="C60" s="207">
        <v>51</v>
      </c>
      <c r="D60" s="216">
        <v>0.5</v>
      </c>
      <c r="E60" s="217">
        <v>8.5</v>
      </c>
      <c r="F60" s="208">
        <v>2489</v>
      </c>
      <c r="G60" s="207">
        <v>2631</v>
      </c>
      <c r="H60" s="216">
        <v>0.7</v>
      </c>
      <c r="I60" s="217">
        <v>5.7</v>
      </c>
      <c r="J60" s="182">
        <v>5970573</v>
      </c>
      <c r="K60" s="71">
        <v>6163979</v>
      </c>
      <c r="L60" s="216">
        <v>0.4</v>
      </c>
      <c r="M60" s="217">
        <v>3.2</v>
      </c>
      <c r="N60" s="99"/>
    </row>
    <row r="61" spans="1:14" ht="13.5">
      <c r="A61" s="177"/>
      <c r="B61" s="208"/>
      <c r="C61" s="207"/>
      <c r="D61" s="216"/>
      <c r="E61" s="217"/>
      <c r="F61" s="208"/>
      <c r="G61" s="207"/>
      <c r="H61" s="216"/>
      <c r="I61" s="217"/>
      <c r="J61" s="182"/>
      <c r="K61" s="71"/>
      <c r="L61" s="216"/>
      <c r="M61" s="217"/>
      <c r="N61" s="99"/>
    </row>
    <row r="62" spans="1:14" ht="13.5">
      <c r="A62" s="177" t="s">
        <v>125</v>
      </c>
      <c r="B62" s="208">
        <v>93</v>
      </c>
      <c r="C62" s="207">
        <v>92</v>
      </c>
      <c r="D62" s="216">
        <v>0.9</v>
      </c>
      <c r="E62" s="217" t="s">
        <v>219</v>
      </c>
      <c r="F62" s="208">
        <v>3758</v>
      </c>
      <c r="G62" s="207">
        <v>3738</v>
      </c>
      <c r="H62" s="216">
        <v>0.9</v>
      </c>
      <c r="I62" s="217" t="s">
        <v>177</v>
      </c>
      <c r="J62" s="182">
        <v>8992328</v>
      </c>
      <c r="K62" s="71">
        <v>9762470</v>
      </c>
      <c r="L62" s="216">
        <v>0.7</v>
      </c>
      <c r="M62" s="217">
        <v>8.6</v>
      </c>
      <c r="N62" s="99"/>
    </row>
    <row r="63" spans="1:14" ht="13.5">
      <c r="A63" s="189" t="s">
        <v>126</v>
      </c>
      <c r="B63" s="74">
        <v>160</v>
      </c>
      <c r="C63" s="207">
        <v>155</v>
      </c>
      <c r="D63" s="216">
        <v>1.4</v>
      </c>
      <c r="E63" s="217" t="s">
        <v>230</v>
      </c>
      <c r="F63" s="208">
        <v>9040</v>
      </c>
      <c r="G63" s="207">
        <v>8679</v>
      </c>
      <c r="H63" s="216">
        <v>2.2</v>
      </c>
      <c r="I63" s="217" t="s">
        <v>241</v>
      </c>
      <c r="J63" s="182">
        <v>24275111</v>
      </c>
      <c r="K63" s="173">
        <v>23215845</v>
      </c>
      <c r="L63" s="216">
        <v>1.6</v>
      </c>
      <c r="M63" s="217" t="s">
        <v>174</v>
      </c>
      <c r="N63" s="99"/>
    </row>
    <row r="64" spans="1:14" ht="13.5">
      <c r="A64" s="177" t="s">
        <v>127</v>
      </c>
      <c r="B64" s="208">
        <v>38</v>
      </c>
      <c r="C64" s="207">
        <v>39</v>
      </c>
      <c r="D64" s="216">
        <v>0.4</v>
      </c>
      <c r="E64" s="217">
        <v>2.6</v>
      </c>
      <c r="F64" s="208">
        <v>955</v>
      </c>
      <c r="G64" s="207">
        <v>1129</v>
      </c>
      <c r="H64" s="216">
        <v>0.3</v>
      </c>
      <c r="I64" s="217">
        <v>18.2</v>
      </c>
      <c r="J64" s="182">
        <v>3015694</v>
      </c>
      <c r="K64" s="71">
        <v>3690394</v>
      </c>
      <c r="L64" s="216">
        <v>0.3</v>
      </c>
      <c r="M64" s="217">
        <v>22.4</v>
      </c>
      <c r="N64" s="99"/>
    </row>
    <row r="65" spans="1:14" ht="13.5">
      <c r="A65" s="177" t="s">
        <v>128</v>
      </c>
      <c r="B65" s="208">
        <v>32</v>
      </c>
      <c r="C65" s="207">
        <v>29</v>
      </c>
      <c r="D65" s="216">
        <v>0.3</v>
      </c>
      <c r="E65" s="217" t="s">
        <v>201</v>
      </c>
      <c r="F65" s="208">
        <v>545</v>
      </c>
      <c r="G65" s="207">
        <v>526</v>
      </c>
      <c r="H65" s="216">
        <v>0.1</v>
      </c>
      <c r="I65" s="217" t="s">
        <v>194</v>
      </c>
      <c r="J65" s="182">
        <v>721096</v>
      </c>
      <c r="K65" s="71">
        <v>673909</v>
      </c>
      <c r="L65" s="216">
        <v>0</v>
      </c>
      <c r="M65" s="217" t="s">
        <v>359</v>
      </c>
      <c r="N65" s="99"/>
    </row>
    <row r="66" spans="1:14" ht="13.5">
      <c r="A66" s="177" t="s">
        <v>129</v>
      </c>
      <c r="B66" s="208">
        <v>44</v>
      </c>
      <c r="C66" s="207">
        <v>42</v>
      </c>
      <c r="D66" s="216">
        <v>0.4</v>
      </c>
      <c r="E66" s="217" t="s">
        <v>312</v>
      </c>
      <c r="F66" s="208">
        <v>3429</v>
      </c>
      <c r="G66" s="207">
        <v>2850</v>
      </c>
      <c r="H66" s="216">
        <v>0.7</v>
      </c>
      <c r="I66" s="217" t="s">
        <v>367</v>
      </c>
      <c r="J66" s="182">
        <v>10746085</v>
      </c>
      <c r="K66" s="71">
        <v>11593385</v>
      </c>
      <c r="L66" s="216">
        <v>0.8</v>
      </c>
      <c r="M66" s="217">
        <v>7.9</v>
      </c>
      <c r="N66" s="99"/>
    </row>
    <row r="67" spans="1:14" ht="13.5">
      <c r="A67" s="177" t="s">
        <v>130</v>
      </c>
      <c r="B67" s="208">
        <v>55</v>
      </c>
      <c r="C67" s="207">
        <v>52</v>
      </c>
      <c r="D67" s="216">
        <v>0.5</v>
      </c>
      <c r="E67" s="217" t="s">
        <v>368</v>
      </c>
      <c r="F67" s="208">
        <v>3812</v>
      </c>
      <c r="G67" s="207">
        <v>3857</v>
      </c>
      <c r="H67" s="216">
        <v>1</v>
      </c>
      <c r="I67" s="217">
        <v>1.2</v>
      </c>
      <c r="J67" s="182">
        <v>13773847</v>
      </c>
      <c r="K67" s="71">
        <v>14908217</v>
      </c>
      <c r="L67" s="216">
        <v>1.1</v>
      </c>
      <c r="M67" s="217">
        <v>8.2</v>
      </c>
      <c r="N67" s="99"/>
    </row>
    <row r="68" spans="1:14" ht="13.5">
      <c r="A68" s="177" t="s">
        <v>131</v>
      </c>
      <c r="B68" s="208">
        <v>82</v>
      </c>
      <c r="C68" s="207">
        <v>80</v>
      </c>
      <c r="D68" s="216">
        <v>0.7</v>
      </c>
      <c r="E68" s="217" t="s">
        <v>213</v>
      </c>
      <c r="F68" s="208">
        <v>2505</v>
      </c>
      <c r="G68" s="207">
        <v>2484</v>
      </c>
      <c r="H68" s="216">
        <v>0.6</v>
      </c>
      <c r="I68" s="217" t="s">
        <v>348</v>
      </c>
      <c r="J68" s="182">
        <v>10969519</v>
      </c>
      <c r="K68" s="71">
        <v>12239802</v>
      </c>
      <c r="L68" s="216">
        <v>0.9</v>
      </c>
      <c r="M68" s="217">
        <v>11.6</v>
      </c>
      <c r="N68" s="99"/>
    </row>
    <row r="69" spans="1:14" ht="13.5">
      <c r="A69" s="177" t="s">
        <v>132</v>
      </c>
      <c r="B69" s="208">
        <v>78</v>
      </c>
      <c r="C69" s="207">
        <v>78</v>
      </c>
      <c r="D69" s="216">
        <v>0.7</v>
      </c>
      <c r="E69" s="217">
        <v>0</v>
      </c>
      <c r="F69" s="208">
        <v>3821</v>
      </c>
      <c r="G69" s="207">
        <v>3717</v>
      </c>
      <c r="H69" s="216">
        <v>0.9</v>
      </c>
      <c r="I69" s="217" t="s">
        <v>271</v>
      </c>
      <c r="J69" s="182">
        <v>9576913</v>
      </c>
      <c r="K69" s="71">
        <v>9599507</v>
      </c>
      <c r="L69" s="216">
        <v>0.7</v>
      </c>
      <c r="M69" s="217">
        <v>0.2</v>
      </c>
      <c r="N69" s="99"/>
    </row>
    <row r="70" spans="1:14" ht="13.5">
      <c r="A70" s="177" t="s">
        <v>133</v>
      </c>
      <c r="B70" s="208">
        <v>56</v>
      </c>
      <c r="C70" s="207">
        <v>55</v>
      </c>
      <c r="D70" s="216">
        <v>0.5</v>
      </c>
      <c r="E70" s="217" t="s">
        <v>197</v>
      </c>
      <c r="F70" s="208">
        <v>3131</v>
      </c>
      <c r="G70" s="207">
        <v>3192</v>
      </c>
      <c r="H70" s="216">
        <v>0.8</v>
      </c>
      <c r="I70" s="217">
        <v>1.9</v>
      </c>
      <c r="J70" s="182">
        <v>12042550</v>
      </c>
      <c r="K70" s="71">
        <v>13543132</v>
      </c>
      <c r="L70" s="216">
        <v>1</v>
      </c>
      <c r="M70" s="217">
        <v>12.5</v>
      </c>
      <c r="N70" s="99"/>
    </row>
    <row r="71" spans="1:14" ht="13.5">
      <c r="A71" s="177" t="s">
        <v>134</v>
      </c>
      <c r="B71" s="208">
        <v>18</v>
      </c>
      <c r="C71" s="207">
        <v>18</v>
      </c>
      <c r="D71" s="216">
        <v>0.2</v>
      </c>
      <c r="E71" s="217">
        <v>0</v>
      </c>
      <c r="F71" s="208">
        <v>265</v>
      </c>
      <c r="G71" s="207">
        <v>260</v>
      </c>
      <c r="H71" s="216">
        <v>0.1</v>
      </c>
      <c r="I71" s="217" t="s">
        <v>290</v>
      </c>
      <c r="J71" s="182">
        <v>439786</v>
      </c>
      <c r="K71" s="71">
        <v>406367</v>
      </c>
      <c r="L71" s="216">
        <v>0</v>
      </c>
      <c r="M71" s="217" t="s">
        <v>371</v>
      </c>
      <c r="N71" s="99"/>
    </row>
    <row r="72" spans="1:14" ht="13.5">
      <c r="A72" s="177" t="s">
        <v>243</v>
      </c>
      <c r="B72" s="208">
        <v>71</v>
      </c>
      <c r="C72" s="207">
        <v>66</v>
      </c>
      <c r="D72" s="216">
        <v>0.6</v>
      </c>
      <c r="E72" s="217" t="s">
        <v>369</v>
      </c>
      <c r="F72" s="208">
        <v>2160</v>
      </c>
      <c r="G72" s="207">
        <v>1796</v>
      </c>
      <c r="H72" s="216">
        <v>0.4</v>
      </c>
      <c r="I72" s="217" t="s">
        <v>367</v>
      </c>
      <c r="J72" s="182">
        <v>5723428</v>
      </c>
      <c r="K72" s="71">
        <v>5945299</v>
      </c>
      <c r="L72" s="216">
        <v>0.4</v>
      </c>
      <c r="M72" s="217">
        <v>3.9</v>
      </c>
      <c r="N72" s="99"/>
    </row>
    <row r="73" spans="1:14" ht="13.5">
      <c r="A73" s="177" t="s">
        <v>136</v>
      </c>
      <c r="B73" s="208">
        <v>19</v>
      </c>
      <c r="C73" s="207">
        <v>19</v>
      </c>
      <c r="D73" s="216">
        <v>0.2</v>
      </c>
      <c r="E73" s="217">
        <v>0</v>
      </c>
      <c r="F73" s="208">
        <v>560</v>
      </c>
      <c r="G73" s="207">
        <v>581</v>
      </c>
      <c r="H73" s="216">
        <v>0.1</v>
      </c>
      <c r="I73" s="217">
        <v>3.8</v>
      </c>
      <c r="J73" s="182">
        <v>3386930</v>
      </c>
      <c r="K73" s="71">
        <v>3354628</v>
      </c>
      <c r="L73" s="216">
        <v>0.2</v>
      </c>
      <c r="M73" s="217" t="s">
        <v>211</v>
      </c>
      <c r="N73" s="99"/>
    </row>
    <row r="74" spans="1:14" ht="13.5">
      <c r="A74" s="177" t="s">
        <v>137</v>
      </c>
      <c r="B74" s="208">
        <v>23</v>
      </c>
      <c r="C74" s="207">
        <v>21</v>
      </c>
      <c r="D74" s="216">
        <v>0.2</v>
      </c>
      <c r="E74" s="217" t="s">
        <v>249</v>
      </c>
      <c r="F74" s="208">
        <v>637</v>
      </c>
      <c r="G74" s="207">
        <v>601</v>
      </c>
      <c r="H74" s="216">
        <v>0.2</v>
      </c>
      <c r="I74" s="217" t="s">
        <v>234</v>
      </c>
      <c r="J74" s="182">
        <v>994505</v>
      </c>
      <c r="K74" s="71">
        <v>1082221</v>
      </c>
      <c r="L74" s="216">
        <v>0.1</v>
      </c>
      <c r="M74" s="217">
        <v>8.8</v>
      </c>
      <c r="N74" s="99"/>
    </row>
    <row r="75" spans="1:14" ht="13.5">
      <c r="A75" s="177" t="s">
        <v>138</v>
      </c>
      <c r="B75" s="208">
        <v>28</v>
      </c>
      <c r="C75" s="207">
        <v>25</v>
      </c>
      <c r="D75" s="216">
        <v>0.2</v>
      </c>
      <c r="E75" s="217" t="s">
        <v>306</v>
      </c>
      <c r="F75" s="208">
        <v>674</v>
      </c>
      <c r="G75" s="207">
        <v>577</v>
      </c>
      <c r="H75" s="216">
        <v>0.1</v>
      </c>
      <c r="I75" s="217" t="s">
        <v>289</v>
      </c>
      <c r="J75" s="182">
        <v>1286022</v>
      </c>
      <c r="K75" s="71">
        <v>1138561</v>
      </c>
      <c r="L75" s="216">
        <v>0.1</v>
      </c>
      <c r="M75" s="217" t="s">
        <v>226</v>
      </c>
      <c r="N75" s="99"/>
    </row>
    <row r="76" spans="1:14" ht="13.5">
      <c r="A76" s="177" t="s">
        <v>139</v>
      </c>
      <c r="B76" s="208">
        <v>54</v>
      </c>
      <c r="C76" s="207">
        <v>55</v>
      </c>
      <c r="D76" s="216">
        <v>0.5</v>
      </c>
      <c r="E76" s="217">
        <v>1.9</v>
      </c>
      <c r="F76" s="208">
        <v>1922</v>
      </c>
      <c r="G76" s="207">
        <v>1769</v>
      </c>
      <c r="H76" s="216">
        <v>0.4</v>
      </c>
      <c r="I76" s="217" t="s">
        <v>227</v>
      </c>
      <c r="J76" s="182">
        <v>2758211</v>
      </c>
      <c r="K76" s="71">
        <v>2813338</v>
      </c>
      <c r="L76" s="216">
        <v>0.2</v>
      </c>
      <c r="M76" s="217">
        <v>2</v>
      </c>
      <c r="N76" s="99"/>
    </row>
    <row r="77" spans="1:14" ht="13.5">
      <c r="A77" s="177" t="s">
        <v>140</v>
      </c>
      <c r="B77" s="208">
        <v>14</v>
      </c>
      <c r="C77" s="207">
        <v>14</v>
      </c>
      <c r="D77" s="216">
        <v>0.1</v>
      </c>
      <c r="E77" s="217">
        <v>0</v>
      </c>
      <c r="F77" s="208">
        <v>188</v>
      </c>
      <c r="G77" s="207">
        <v>191</v>
      </c>
      <c r="H77" s="216">
        <v>0</v>
      </c>
      <c r="I77" s="217">
        <v>1.6</v>
      </c>
      <c r="J77" s="182">
        <v>140756</v>
      </c>
      <c r="K77" s="71">
        <v>152914</v>
      </c>
      <c r="L77" s="216">
        <v>0</v>
      </c>
      <c r="M77" s="217">
        <v>8.6</v>
      </c>
      <c r="N77" s="99"/>
    </row>
    <row r="78" spans="1:14" ht="13.5">
      <c r="A78" s="177" t="s">
        <v>141</v>
      </c>
      <c r="B78" s="208">
        <v>43</v>
      </c>
      <c r="C78" s="207">
        <v>42</v>
      </c>
      <c r="D78" s="216">
        <v>0.4</v>
      </c>
      <c r="E78" s="217" t="s">
        <v>325</v>
      </c>
      <c r="F78" s="208">
        <v>3011</v>
      </c>
      <c r="G78" s="207">
        <v>3144</v>
      </c>
      <c r="H78" s="216">
        <v>0.8</v>
      </c>
      <c r="I78" s="217">
        <v>4.4</v>
      </c>
      <c r="J78" s="182">
        <v>12013393</v>
      </c>
      <c r="K78" s="71">
        <v>11410643</v>
      </c>
      <c r="L78" s="216">
        <v>0.8</v>
      </c>
      <c r="M78" s="217" t="s">
        <v>363</v>
      </c>
      <c r="N78" s="99"/>
    </row>
    <row r="79" spans="1:14" ht="13.5">
      <c r="A79" s="177" t="s">
        <v>142</v>
      </c>
      <c r="B79" s="208">
        <v>43</v>
      </c>
      <c r="C79" s="207">
        <v>43</v>
      </c>
      <c r="D79" s="216">
        <v>0.4</v>
      </c>
      <c r="E79" s="217">
        <v>0</v>
      </c>
      <c r="F79" s="208">
        <v>1794</v>
      </c>
      <c r="G79" s="207">
        <v>1807</v>
      </c>
      <c r="H79" s="216">
        <v>0.5</v>
      </c>
      <c r="I79" s="217">
        <v>0.7</v>
      </c>
      <c r="J79" s="182">
        <v>6735458</v>
      </c>
      <c r="K79" s="71">
        <v>7305740</v>
      </c>
      <c r="L79" s="216">
        <v>0.5</v>
      </c>
      <c r="M79" s="217">
        <v>8.5</v>
      </c>
      <c r="N79" s="99"/>
    </row>
    <row r="80" spans="1:14" ht="13.5">
      <c r="A80" s="177" t="s">
        <v>143</v>
      </c>
      <c r="B80" s="208">
        <v>69</v>
      </c>
      <c r="C80" s="207">
        <v>74</v>
      </c>
      <c r="D80" s="216">
        <v>0.7</v>
      </c>
      <c r="E80" s="217">
        <v>7.2</v>
      </c>
      <c r="F80" s="208">
        <v>3938</v>
      </c>
      <c r="G80" s="207">
        <v>4270</v>
      </c>
      <c r="H80" s="216">
        <v>1.1</v>
      </c>
      <c r="I80" s="217">
        <v>8.4</v>
      </c>
      <c r="J80" s="182">
        <v>13634515</v>
      </c>
      <c r="K80" s="71">
        <v>13841091</v>
      </c>
      <c r="L80" s="216">
        <v>1</v>
      </c>
      <c r="M80" s="217">
        <v>1.5</v>
      </c>
      <c r="N80" s="99"/>
    </row>
    <row r="81" spans="1:14" ht="13.5">
      <c r="A81" s="177" t="s">
        <v>144</v>
      </c>
      <c r="B81" s="208">
        <v>71</v>
      </c>
      <c r="C81" s="207">
        <v>80</v>
      </c>
      <c r="D81" s="216">
        <v>0.7</v>
      </c>
      <c r="E81" s="217">
        <v>12.7</v>
      </c>
      <c r="F81" s="208">
        <v>5413</v>
      </c>
      <c r="G81" s="207">
        <v>6157</v>
      </c>
      <c r="H81" s="216">
        <v>1.5</v>
      </c>
      <c r="I81" s="217">
        <v>13.7</v>
      </c>
      <c r="J81" s="182">
        <v>40027724</v>
      </c>
      <c r="K81" s="71">
        <v>44162609</v>
      </c>
      <c r="L81" s="216">
        <v>3.1</v>
      </c>
      <c r="M81" s="217">
        <v>10.3</v>
      </c>
      <c r="N81" s="99"/>
    </row>
    <row r="82" spans="1:14" ht="13.5">
      <c r="A82" s="177" t="s">
        <v>148</v>
      </c>
      <c r="B82" s="208">
        <v>21</v>
      </c>
      <c r="C82" s="207">
        <v>18</v>
      </c>
      <c r="D82" s="216">
        <v>0.2</v>
      </c>
      <c r="E82" s="217" t="s">
        <v>370</v>
      </c>
      <c r="F82" s="208">
        <v>351</v>
      </c>
      <c r="G82" s="207">
        <v>330</v>
      </c>
      <c r="H82" s="216">
        <v>0.1</v>
      </c>
      <c r="I82" s="217" t="s">
        <v>205</v>
      </c>
      <c r="J82" s="182">
        <v>707174</v>
      </c>
      <c r="K82" s="71">
        <v>637889</v>
      </c>
      <c r="L82" s="216">
        <v>0</v>
      </c>
      <c r="M82" s="217" t="s">
        <v>372</v>
      </c>
      <c r="N82" s="99"/>
    </row>
    <row r="83" spans="1:14" ht="13.5">
      <c r="A83" s="177" t="s">
        <v>153</v>
      </c>
      <c r="B83" s="208">
        <v>71</v>
      </c>
      <c r="C83" s="207">
        <v>76</v>
      </c>
      <c r="D83" s="216">
        <v>0.7</v>
      </c>
      <c r="E83" s="217">
        <v>7</v>
      </c>
      <c r="F83" s="208">
        <v>1373</v>
      </c>
      <c r="G83" s="207">
        <v>1778</v>
      </c>
      <c r="H83" s="216">
        <v>0.4</v>
      </c>
      <c r="I83" s="217">
        <v>29.5</v>
      </c>
      <c r="J83" s="182">
        <v>2749672</v>
      </c>
      <c r="K83" s="71">
        <v>3348332</v>
      </c>
      <c r="L83" s="216">
        <v>0.2</v>
      </c>
      <c r="M83" s="217">
        <v>21.8</v>
      </c>
      <c r="N83" s="99"/>
    </row>
    <row r="84" spans="1:14" ht="13.5">
      <c r="A84" s="177" t="s">
        <v>154</v>
      </c>
      <c r="B84" s="208">
        <v>77</v>
      </c>
      <c r="C84" s="212">
        <v>79</v>
      </c>
      <c r="D84" s="216">
        <v>0.7</v>
      </c>
      <c r="E84" s="217">
        <v>2.6</v>
      </c>
      <c r="F84" s="208">
        <v>1561</v>
      </c>
      <c r="G84" s="212">
        <v>1673</v>
      </c>
      <c r="H84" s="216">
        <v>0.4</v>
      </c>
      <c r="I84" s="217">
        <v>7.2</v>
      </c>
      <c r="J84" s="182">
        <v>2866431</v>
      </c>
      <c r="K84" s="71">
        <v>3129715</v>
      </c>
      <c r="L84" s="216">
        <v>0.2</v>
      </c>
      <c r="M84" s="217">
        <v>9.2</v>
      </c>
      <c r="N84" s="99"/>
    </row>
    <row r="85" spans="1:14" ht="14.25" thickBot="1">
      <c r="A85" s="199"/>
      <c r="B85" s="75"/>
      <c r="C85" s="191"/>
      <c r="D85" s="192"/>
      <c r="E85" s="193"/>
      <c r="F85" s="76"/>
      <c r="G85" s="191"/>
      <c r="H85" s="194"/>
      <c r="I85" s="193"/>
      <c r="J85" s="195"/>
      <c r="K85" s="77"/>
      <c r="L85" s="192"/>
      <c r="M85" s="193"/>
      <c r="N85" s="99"/>
    </row>
    <row r="86" spans="1:14" ht="13.5">
      <c r="A86" s="196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8"/>
      <c r="M86" s="197"/>
      <c r="N86" s="99"/>
    </row>
    <row r="87" spans="1:14" ht="13.5">
      <c r="A87" s="196" t="s">
        <v>251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8"/>
      <c r="M87" s="197"/>
      <c r="N87" s="99"/>
    </row>
    <row r="88" spans="1:13" ht="13.5">
      <c r="A88" s="22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45"/>
    </row>
    <row r="89" spans="1:13" ht="13.5">
      <c r="A89" s="22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6"/>
      <c r="M89" s="45"/>
    </row>
    <row r="90" spans="1:13" ht="13.5">
      <c r="A90" s="22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6"/>
      <c r="M90" s="45"/>
    </row>
    <row r="91" spans="1:13" ht="13.5">
      <c r="A91" s="22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5"/>
    </row>
    <row r="92" spans="1:13" ht="13.5">
      <c r="A92" s="22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6"/>
      <c r="M92" s="45"/>
    </row>
    <row r="93" spans="1:13" ht="13.5">
      <c r="A93" s="22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45"/>
    </row>
    <row r="94" spans="1:13" ht="13.5">
      <c r="A94" s="22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45"/>
    </row>
    <row r="95" spans="1:13" ht="13.5">
      <c r="A95" s="22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6"/>
      <c r="M95" s="45"/>
    </row>
    <row r="96" spans="1:13" ht="13.5">
      <c r="A96" s="22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6"/>
      <c r="M96" s="45"/>
    </row>
    <row r="97" spans="1:13" ht="13.5">
      <c r="A97" s="22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  <c r="M97" s="45"/>
    </row>
    <row r="98" spans="1:13" ht="13.5">
      <c r="A98" s="226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  <c r="M98" s="45"/>
    </row>
    <row r="99" spans="1:13" ht="13.5">
      <c r="A99" s="22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6"/>
      <c r="M99" s="45"/>
    </row>
    <row r="100" spans="1:13" ht="13.5">
      <c r="A100" s="22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6"/>
      <c r="M100" s="45"/>
    </row>
    <row r="101" spans="1:13" ht="13.5">
      <c r="A101" s="22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6"/>
      <c r="M101" s="45"/>
    </row>
    <row r="102" spans="1:13" ht="13.5">
      <c r="A102" s="22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6"/>
      <c r="M102" s="45"/>
    </row>
    <row r="103" spans="1:13" ht="13.5">
      <c r="A103" s="22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5"/>
    </row>
    <row r="104" spans="1:13" ht="13.5">
      <c r="A104" s="22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/>
      <c r="M104" s="45"/>
    </row>
    <row r="105" spans="1:13" ht="13.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M105" s="226"/>
    </row>
    <row r="106" spans="1:13" ht="13.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M106" s="226"/>
    </row>
    <row r="107" spans="1:13" ht="13.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M107" s="226"/>
    </row>
    <row r="108" spans="1:13" ht="13.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M108" s="226"/>
    </row>
    <row r="109" spans="1:13" ht="13.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M109" s="226"/>
    </row>
    <row r="110" spans="1:13" ht="13.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M110" s="226"/>
    </row>
    <row r="111" spans="1:13" ht="13.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M111" s="226"/>
    </row>
    <row r="112" spans="1:13" ht="13.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M112" s="226"/>
    </row>
  </sheetData>
  <sheetProtection/>
  <mergeCells count="10">
    <mergeCell ref="A1:M1"/>
    <mergeCell ref="B3:E3"/>
    <mergeCell ref="F3:I3"/>
    <mergeCell ref="J3:L3"/>
    <mergeCell ref="B4:B5"/>
    <mergeCell ref="C4:C5"/>
    <mergeCell ref="F4:F5"/>
    <mergeCell ref="G4:G5"/>
    <mergeCell ref="J4:J5"/>
    <mergeCell ref="K4:K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2" width="9.421875" style="1" customWidth="1"/>
    <col min="3" max="3" width="14.00390625" style="1" customWidth="1"/>
    <col min="4" max="4" width="12.8515625" style="1" customWidth="1"/>
    <col min="5" max="5" width="15.421875" style="1" customWidth="1"/>
    <col min="6" max="6" width="10.57421875" style="1" customWidth="1"/>
    <col min="7" max="7" width="12.8515625" style="1" customWidth="1"/>
    <col min="8" max="10" width="8.57421875" style="1" customWidth="1"/>
    <col min="11" max="16384" width="9.00390625" style="1" customWidth="1"/>
  </cols>
  <sheetData>
    <row r="1" spans="1:7" ht="17.25">
      <c r="A1" s="246" t="s">
        <v>52</v>
      </c>
      <c r="B1" s="246"/>
      <c r="C1" s="246"/>
      <c r="D1" s="246"/>
      <c r="E1" s="246"/>
      <c r="F1" s="246"/>
      <c r="G1" s="246"/>
    </row>
    <row r="2" ht="14.25" thickBot="1"/>
    <row r="3" spans="1:10" s="4" customFormat="1" ht="13.5">
      <c r="A3" s="2"/>
      <c r="B3" s="2" t="s">
        <v>1</v>
      </c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5"/>
      <c r="B4" s="6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7"/>
      <c r="B5" s="8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11" t="s">
        <v>262</v>
      </c>
      <c r="B6" s="12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14">
        <f>SUM(C8:C9)</f>
        <v>16224</v>
      </c>
      <c r="D7" s="14">
        <f>SUM(D8:D9)</f>
        <v>432438</v>
      </c>
      <c r="E7" s="14">
        <f>SUM(E8:E9)</f>
        <v>1267557379</v>
      </c>
      <c r="F7" s="15">
        <f>+D7/C7</f>
        <v>26.65421597633136</v>
      </c>
      <c r="G7" s="14">
        <f>+E7/C7</f>
        <v>78128.53667406311</v>
      </c>
      <c r="H7" s="16"/>
      <c r="I7" s="16"/>
      <c r="J7" s="16"/>
    </row>
    <row r="8" spans="1:10" s="18" customFormat="1" ht="12">
      <c r="A8" s="245" t="s">
        <v>8</v>
      </c>
      <c r="B8" s="245"/>
      <c r="C8" s="14">
        <f>SUM(C11:C51)</f>
        <v>13339</v>
      </c>
      <c r="D8" s="14">
        <f>SUM(D11:D51)</f>
        <v>341392</v>
      </c>
      <c r="E8" s="14">
        <f>SUM(E11:E51)</f>
        <v>986879082</v>
      </c>
      <c r="F8" s="15">
        <f>+D8/C8</f>
        <v>25.593522752830047</v>
      </c>
      <c r="G8" s="14">
        <f>+E8/C8</f>
        <v>73984.48774270935</v>
      </c>
      <c r="H8" s="17"/>
      <c r="I8" s="17"/>
      <c r="J8" s="17"/>
    </row>
    <row r="9" spans="1:10" s="18" customFormat="1" ht="12">
      <c r="A9" s="245" t="s">
        <v>9</v>
      </c>
      <c r="B9" s="245"/>
      <c r="C9" s="14">
        <v>2885</v>
      </c>
      <c r="D9" s="14">
        <v>91046</v>
      </c>
      <c r="E9" s="14">
        <v>280678297</v>
      </c>
      <c r="F9" s="15">
        <f>+D9/C9</f>
        <v>31.55840554592721</v>
      </c>
      <c r="G9" s="14">
        <f>+E9/C9</f>
        <v>97288.83778162912</v>
      </c>
      <c r="H9" s="17"/>
      <c r="I9" s="17"/>
      <c r="J9" s="17"/>
    </row>
    <row r="10" spans="1:10" ht="13.5">
      <c r="A10" s="254"/>
      <c r="B10" s="254"/>
      <c r="C10" s="83"/>
      <c r="D10" s="83"/>
      <c r="E10" s="83"/>
      <c r="F10" s="84"/>
      <c r="G10" s="83"/>
      <c r="H10" s="16"/>
      <c r="I10" s="16"/>
      <c r="J10" s="16"/>
    </row>
    <row r="11" spans="1:10" ht="13.5">
      <c r="A11" s="254" t="s">
        <v>10</v>
      </c>
      <c r="B11" s="254"/>
      <c r="C11" s="83">
        <v>606</v>
      </c>
      <c r="D11" s="83">
        <v>22375</v>
      </c>
      <c r="E11" s="83">
        <v>67585613</v>
      </c>
      <c r="F11" s="20">
        <f aca="true" t="shared" si="0" ref="F11:F51">+D11/C11</f>
        <v>36.92244224422442</v>
      </c>
      <c r="G11" s="19">
        <f aca="true" t="shared" si="1" ref="G11:G51">+E11/C11</f>
        <v>111527.41419141914</v>
      </c>
      <c r="H11" s="16"/>
      <c r="I11" s="16"/>
      <c r="J11" s="16"/>
    </row>
    <row r="12" spans="1:10" ht="13.5">
      <c r="A12" s="254" t="s">
        <v>11</v>
      </c>
      <c r="B12" s="254"/>
      <c r="C12" s="83">
        <v>252</v>
      </c>
      <c r="D12" s="83">
        <v>9145</v>
      </c>
      <c r="E12" s="83">
        <v>29879826</v>
      </c>
      <c r="F12" s="20">
        <f t="shared" si="0"/>
        <v>36.28968253968254</v>
      </c>
      <c r="G12" s="19">
        <f t="shared" si="1"/>
        <v>118570.73809523809</v>
      </c>
      <c r="H12" s="16"/>
      <c r="I12" s="16"/>
      <c r="J12" s="16"/>
    </row>
    <row r="13" spans="1:10" ht="13.5">
      <c r="A13" s="254" t="s">
        <v>12</v>
      </c>
      <c r="B13" s="254"/>
      <c r="C13" s="83">
        <v>2028</v>
      </c>
      <c r="D13" s="83">
        <v>29231</v>
      </c>
      <c r="E13" s="83">
        <v>58948744</v>
      </c>
      <c r="F13" s="20">
        <f t="shared" si="0"/>
        <v>14.41370808678501</v>
      </c>
      <c r="G13" s="19">
        <f t="shared" si="1"/>
        <v>29067.428007889546</v>
      </c>
      <c r="H13" s="16"/>
      <c r="I13" s="16"/>
      <c r="J13" s="16"/>
    </row>
    <row r="14" spans="1:10" ht="13.5">
      <c r="A14" s="254" t="s">
        <v>13</v>
      </c>
      <c r="B14" s="254"/>
      <c r="C14" s="83">
        <v>261</v>
      </c>
      <c r="D14" s="83">
        <v>8786</v>
      </c>
      <c r="E14" s="83">
        <v>21428838</v>
      </c>
      <c r="F14" s="20">
        <f t="shared" si="0"/>
        <v>33.662835249042146</v>
      </c>
      <c r="G14" s="19">
        <f t="shared" si="1"/>
        <v>82102.8275862069</v>
      </c>
      <c r="H14" s="16"/>
      <c r="I14" s="16"/>
      <c r="J14" s="16"/>
    </row>
    <row r="15" spans="1:10" ht="13.5">
      <c r="A15" s="254" t="s">
        <v>14</v>
      </c>
      <c r="B15" s="254"/>
      <c r="C15" s="85">
        <v>178</v>
      </c>
      <c r="D15" s="83">
        <v>5158</v>
      </c>
      <c r="E15" s="83">
        <v>9953606</v>
      </c>
      <c r="F15" s="20">
        <f t="shared" si="0"/>
        <v>28.97752808988764</v>
      </c>
      <c r="G15" s="19">
        <f t="shared" si="1"/>
        <v>55919.13483146067</v>
      </c>
      <c r="H15" s="16"/>
      <c r="I15" s="16"/>
      <c r="J15" s="16"/>
    </row>
    <row r="16" spans="1:10" ht="13.5">
      <c r="A16" s="254" t="s">
        <v>15</v>
      </c>
      <c r="B16" s="254"/>
      <c r="C16" s="83">
        <v>356</v>
      </c>
      <c r="D16" s="83">
        <v>9993</v>
      </c>
      <c r="E16" s="83">
        <v>18287384</v>
      </c>
      <c r="F16" s="20">
        <f t="shared" si="0"/>
        <v>28.070224719101123</v>
      </c>
      <c r="G16" s="19">
        <f t="shared" si="1"/>
        <v>51369.05617977528</v>
      </c>
      <c r="H16" s="16"/>
      <c r="I16" s="16"/>
      <c r="J16" s="16"/>
    </row>
    <row r="17" spans="1:10" ht="13.5">
      <c r="A17" s="254" t="s">
        <v>16</v>
      </c>
      <c r="B17" s="254"/>
      <c r="C17" s="83">
        <v>173</v>
      </c>
      <c r="D17" s="83">
        <v>4593</v>
      </c>
      <c r="E17" s="83">
        <v>16021893</v>
      </c>
      <c r="F17" s="20">
        <f t="shared" si="0"/>
        <v>26.54913294797688</v>
      </c>
      <c r="G17" s="19">
        <f t="shared" si="1"/>
        <v>92612.09826589595</v>
      </c>
      <c r="H17" s="16"/>
      <c r="I17" s="16"/>
      <c r="J17" s="16"/>
    </row>
    <row r="18" spans="1:10" ht="13.5">
      <c r="A18" s="254" t="s">
        <v>17</v>
      </c>
      <c r="B18" s="254"/>
      <c r="C18" s="83">
        <v>185</v>
      </c>
      <c r="D18" s="83">
        <v>4880</v>
      </c>
      <c r="E18" s="83">
        <v>13666496</v>
      </c>
      <c r="F18" s="20">
        <f t="shared" si="0"/>
        <v>26.37837837837838</v>
      </c>
      <c r="G18" s="19">
        <f t="shared" si="1"/>
        <v>73872.95135135135</v>
      </c>
      <c r="H18" s="16"/>
      <c r="I18" s="16"/>
      <c r="J18" s="16"/>
    </row>
    <row r="19" spans="1:10" ht="13.5">
      <c r="A19" s="254" t="s">
        <v>18</v>
      </c>
      <c r="B19" s="254"/>
      <c r="C19" s="83">
        <v>120</v>
      </c>
      <c r="D19" s="83">
        <v>4741</v>
      </c>
      <c r="E19" s="83">
        <v>16589428</v>
      </c>
      <c r="F19" s="20">
        <f t="shared" si="0"/>
        <v>39.50833333333333</v>
      </c>
      <c r="G19" s="19">
        <f t="shared" si="1"/>
        <v>138245.23333333334</v>
      </c>
      <c r="H19" s="16"/>
      <c r="I19" s="16"/>
      <c r="J19" s="16"/>
    </row>
    <row r="20" spans="1:10" ht="13.5">
      <c r="A20" s="254" t="s">
        <v>19</v>
      </c>
      <c r="B20" s="254"/>
      <c r="C20" s="83">
        <v>200</v>
      </c>
      <c r="D20" s="83">
        <v>8966</v>
      </c>
      <c r="E20" s="83">
        <v>21116630</v>
      </c>
      <c r="F20" s="20">
        <f t="shared" si="0"/>
        <v>44.83</v>
      </c>
      <c r="G20" s="19">
        <f t="shared" si="1"/>
        <v>105583.15</v>
      </c>
      <c r="H20" s="16"/>
      <c r="I20" s="16"/>
      <c r="J20" s="16"/>
    </row>
    <row r="21" spans="1:10" ht="13.5">
      <c r="A21" s="254" t="s">
        <v>20</v>
      </c>
      <c r="B21" s="254"/>
      <c r="C21" s="83">
        <v>419</v>
      </c>
      <c r="D21" s="83">
        <v>10866</v>
      </c>
      <c r="E21" s="83">
        <v>25981110</v>
      </c>
      <c r="F21" s="20">
        <f t="shared" si="0"/>
        <v>25.933174224343677</v>
      </c>
      <c r="G21" s="19">
        <f t="shared" si="1"/>
        <v>62007.422434367545</v>
      </c>
      <c r="H21" s="16"/>
      <c r="I21" s="16"/>
      <c r="J21" s="16"/>
    </row>
    <row r="22" spans="1:10" ht="13.5">
      <c r="A22" s="254" t="s">
        <v>21</v>
      </c>
      <c r="B22" s="254"/>
      <c r="C22" s="83">
        <v>274</v>
      </c>
      <c r="D22" s="83">
        <v>6014</v>
      </c>
      <c r="E22" s="83">
        <v>14789098</v>
      </c>
      <c r="F22" s="20">
        <f t="shared" si="0"/>
        <v>21.94890510948905</v>
      </c>
      <c r="G22" s="19">
        <f t="shared" si="1"/>
        <v>53974.810218978106</v>
      </c>
      <c r="H22" s="16"/>
      <c r="I22" s="16"/>
      <c r="J22" s="16"/>
    </row>
    <row r="23" spans="1:10" ht="13.5">
      <c r="A23" s="254" t="s">
        <v>22</v>
      </c>
      <c r="B23" s="254"/>
      <c r="C23" s="83">
        <v>229</v>
      </c>
      <c r="D23" s="83">
        <v>20608</v>
      </c>
      <c r="E23" s="83">
        <v>135900169</v>
      </c>
      <c r="F23" s="20">
        <f t="shared" si="0"/>
        <v>89.99126637554585</v>
      </c>
      <c r="G23" s="19">
        <f t="shared" si="1"/>
        <v>593450.519650655</v>
      </c>
      <c r="H23" s="16"/>
      <c r="I23" s="16"/>
      <c r="J23" s="16"/>
    </row>
    <row r="24" spans="1:10" ht="13.5">
      <c r="A24" s="254" t="s">
        <v>23</v>
      </c>
      <c r="B24" s="254"/>
      <c r="C24" s="83">
        <v>220</v>
      </c>
      <c r="D24" s="83">
        <v>7269</v>
      </c>
      <c r="E24" s="83">
        <v>24717236</v>
      </c>
      <c r="F24" s="20">
        <f t="shared" si="0"/>
        <v>33.04090909090909</v>
      </c>
      <c r="G24" s="19">
        <f t="shared" si="1"/>
        <v>112351.07272727272</v>
      </c>
      <c r="H24" s="16"/>
      <c r="I24" s="16"/>
      <c r="J24" s="16"/>
    </row>
    <row r="25" spans="1:10" ht="13.5">
      <c r="A25" s="254" t="s">
        <v>24</v>
      </c>
      <c r="B25" s="254"/>
      <c r="C25" s="83">
        <v>154</v>
      </c>
      <c r="D25" s="83">
        <v>4570</v>
      </c>
      <c r="E25" s="83">
        <v>10795864</v>
      </c>
      <c r="F25" s="20">
        <f t="shared" si="0"/>
        <v>29.675324675324674</v>
      </c>
      <c r="G25" s="19">
        <f t="shared" si="1"/>
        <v>70103.01298701299</v>
      </c>
      <c r="H25" s="16"/>
      <c r="I25" s="16"/>
      <c r="J25" s="16"/>
    </row>
    <row r="26" spans="1:10" ht="13.5">
      <c r="A26" s="254" t="s">
        <v>25</v>
      </c>
      <c r="B26" s="254"/>
      <c r="C26" s="83">
        <v>222</v>
      </c>
      <c r="D26" s="83">
        <v>8403</v>
      </c>
      <c r="E26" s="83">
        <v>31016165</v>
      </c>
      <c r="F26" s="20">
        <f t="shared" si="0"/>
        <v>37.851351351351354</v>
      </c>
      <c r="G26" s="19">
        <f t="shared" si="1"/>
        <v>139712.45495495494</v>
      </c>
      <c r="H26" s="16"/>
      <c r="I26" s="16"/>
      <c r="J26" s="16"/>
    </row>
    <row r="27" spans="1:10" ht="13.5">
      <c r="A27" s="254" t="s">
        <v>26</v>
      </c>
      <c r="B27" s="254"/>
      <c r="C27" s="83">
        <v>360</v>
      </c>
      <c r="D27" s="83">
        <v>12019</v>
      </c>
      <c r="E27" s="83">
        <v>42140910</v>
      </c>
      <c r="F27" s="20">
        <f t="shared" si="0"/>
        <v>33.38611111111111</v>
      </c>
      <c r="G27" s="19">
        <f t="shared" si="1"/>
        <v>117058.08333333333</v>
      </c>
      <c r="H27" s="16"/>
      <c r="I27" s="16"/>
      <c r="J27" s="16"/>
    </row>
    <row r="28" spans="1:10" ht="13.5">
      <c r="A28" s="254" t="s">
        <v>27</v>
      </c>
      <c r="B28" s="254"/>
      <c r="C28" s="83">
        <v>619</v>
      </c>
      <c r="D28" s="83">
        <v>15038</v>
      </c>
      <c r="E28" s="83">
        <v>38658723</v>
      </c>
      <c r="F28" s="20">
        <f t="shared" si="0"/>
        <v>24.294022617124394</v>
      </c>
      <c r="G28" s="19">
        <f t="shared" si="1"/>
        <v>62453.51050080775</v>
      </c>
      <c r="H28" s="16"/>
      <c r="I28" s="16"/>
      <c r="J28" s="16"/>
    </row>
    <row r="29" spans="1:10" ht="13.5">
      <c r="A29" s="254" t="s">
        <v>28</v>
      </c>
      <c r="B29" s="254"/>
      <c r="C29" s="83">
        <v>585</v>
      </c>
      <c r="D29" s="83">
        <v>10987</v>
      </c>
      <c r="E29" s="83">
        <v>20763446</v>
      </c>
      <c r="F29" s="20">
        <f t="shared" si="0"/>
        <v>18.781196581196582</v>
      </c>
      <c r="G29" s="19">
        <f t="shared" si="1"/>
        <v>35493.070085470084</v>
      </c>
      <c r="H29" s="16"/>
      <c r="I29" s="16"/>
      <c r="J29" s="16"/>
    </row>
    <row r="30" spans="1:10" ht="13.5">
      <c r="A30" s="254" t="s">
        <v>29</v>
      </c>
      <c r="B30" s="254"/>
      <c r="C30" s="83">
        <v>128</v>
      </c>
      <c r="D30" s="83">
        <v>3271</v>
      </c>
      <c r="E30" s="83">
        <v>13600178</v>
      </c>
      <c r="F30" s="20">
        <f t="shared" si="0"/>
        <v>25.5546875</v>
      </c>
      <c r="G30" s="19">
        <f t="shared" si="1"/>
        <v>106251.390625</v>
      </c>
      <c r="H30" s="16"/>
      <c r="I30" s="16"/>
      <c r="J30" s="16"/>
    </row>
    <row r="31" spans="1:10" s="22" customFormat="1" ht="12">
      <c r="A31" s="242" t="s">
        <v>30</v>
      </c>
      <c r="B31" s="242"/>
      <c r="C31" s="19">
        <v>672</v>
      </c>
      <c r="D31" s="19">
        <v>12304</v>
      </c>
      <c r="E31" s="19">
        <v>25724801</v>
      </c>
      <c r="F31" s="20">
        <f t="shared" si="0"/>
        <v>18.30952380952381</v>
      </c>
      <c r="G31" s="19">
        <f t="shared" si="1"/>
        <v>38280.95386904762</v>
      </c>
      <c r="H31" s="21"/>
      <c r="I31" s="21"/>
      <c r="J31" s="21"/>
    </row>
    <row r="32" spans="1:10" ht="13.5">
      <c r="A32" s="254" t="s">
        <v>31</v>
      </c>
      <c r="B32" s="254"/>
      <c r="C32" s="83">
        <v>336</v>
      </c>
      <c r="D32" s="83">
        <v>10643</v>
      </c>
      <c r="E32" s="83">
        <v>26774273</v>
      </c>
      <c r="F32" s="20">
        <f t="shared" si="0"/>
        <v>31.675595238095237</v>
      </c>
      <c r="G32" s="19">
        <f t="shared" si="1"/>
        <v>79685.33630952382</v>
      </c>
      <c r="H32" s="16"/>
      <c r="I32" s="16"/>
      <c r="J32" s="16"/>
    </row>
    <row r="33" spans="1:10" ht="13.5">
      <c r="A33" s="254" t="s">
        <v>32</v>
      </c>
      <c r="B33" s="254"/>
      <c r="C33" s="83">
        <v>216</v>
      </c>
      <c r="D33" s="83">
        <v>2660</v>
      </c>
      <c r="E33" s="83">
        <v>6060452</v>
      </c>
      <c r="F33" s="20">
        <f t="shared" si="0"/>
        <v>12.314814814814815</v>
      </c>
      <c r="G33" s="19">
        <f t="shared" si="1"/>
        <v>28057.64814814815</v>
      </c>
      <c r="H33" s="16"/>
      <c r="I33" s="16"/>
      <c r="J33" s="16"/>
    </row>
    <row r="34" spans="1:10" ht="13.5">
      <c r="A34" s="254" t="s">
        <v>33</v>
      </c>
      <c r="B34" s="254"/>
      <c r="C34" s="83">
        <v>248</v>
      </c>
      <c r="D34" s="83">
        <v>5594</v>
      </c>
      <c r="E34" s="83">
        <v>10630893</v>
      </c>
      <c r="F34" s="20">
        <f t="shared" si="0"/>
        <v>22.556451612903224</v>
      </c>
      <c r="G34" s="19">
        <f t="shared" si="1"/>
        <v>42866.50403225807</v>
      </c>
      <c r="H34" s="16"/>
      <c r="I34" s="16"/>
      <c r="J34" s="16"/>
    </row>
    <row r="35" spans="1:10" ht="13.5">
      <c r="A35" s="254" t="s">
        <v>34</v>
      </c>
      <c r="B35" s="254"/>
      <c r="C35" s="83">
        <v>102</v>
      </c>
      <c r="D35" s="83">
        <v>2070</v>
      </c>
      <c r="E35" s="83">
        <v>8018793</v>
      </c>
      <c r="F35" s="20">
        <f t="shared" si="0"/>
        <v>20.294117647058822</v>
      </c>
      <c r="G35" s="19">
        <f t="shared" si="1"/>
        <v>78615.61764705883</v>
      </c>
      <c r="H35" s="16"/>
      <c r="I35" s="16"/>
      <c r="J35" s="16"/>
    </row>
    <row r="36" spans="1:10" ht="13.5">
      <c r="A36" s="254" t="s">
        <v>35</v>
      </c>
      <c r="B36" s="254"/>
      <c r="C36" s="83">
        <v>114</v>
      </c>
      <c r="D36" s="83">
        <v>1760</v>
      </c>
      <c r="E36" s="83">
        <v>3324990</v>
      </c>
      <c r="F36" s="20">
        <f t="shared" si="0"/>
        <v>15.43859649122807</v>
      </c>
      <c r="G36" s="19">
        <f t="shared" si="1"/>
        <v>29166.57894736842</v>
      </c>
      <c r="H36" s="16"/>
      <c r="I36" s="16"/>
      <c r="J36" s="16"/>
    </row>
    <row r="37" spans="1:10" ht="13.5">
      <c r="A37" s="254" t="s">
        <v>36</v>
      </c>
      <c r="B37" s="254"/>
      <c r="C37" s="83">
        <v>296</v>
      </c>
      <c r="D37" s="83">
        <v>6923</v>
      </c>
      <c r="E37" s="83">
        <v>35299840</v>
      </c>
      <c r="F37" s="20">
        <f t="shared" si="0"/>
        <v>23.388513513513512</v>
      </c>
      <c r="G37" s="19">
        <f t="shared" si="1"/>
        <v>119256.21621621621</v>
      </c>
      <c r="H37" s="16"/>
      <c r="I37" s="16"/>
      <c r="J37" s="16"/>
    </row>
    <row r="38" spans="1:10" ht="13.5">
      <c r="A38" s="254" t="s">
        <v>37</v>
      </c>
      <c r="B38" s="254"/>
      <c r="C38" s="83">
        <v>131</v>
      </c>
      <c r="D38" s="83">
        <v>4547</v>
      </c>
      <c r="E38" s="83">
        <v>11946425</v>
      </c>
      <c r="F38" s="20">
        <f t="shared" si="0"/>
        <v>34.70992366412214</v>
      </c>
      <c r="G38" s="19">
        <f t="shared" si="1"/>
        <v>91194.08396946565</v>
      </c>
      <c r="H38" s="16"/>
      <c r="I38" s="16"/>
      <c r="J38" s="16"/>
    </row>
    <row r="39" spans="1:10" ht="13.5">
      <c r="A39" s="254" t="s">
        <v>38</v>
      </c>
      <c r="B39" s="254"/>
      <c r="C39" s="83">
        <v>128</v>
      </c>
      <c r="D39" s="83">
        <v>5723</v>
      </c>
      <c r="E39" s="83">
        <v>26971525</v>
      </c>
      <c r="F39" s="20">
        <f t="shared" si="0"/>
        <v>44.7109375</v>
      </c>
      <c r="G39" s="19">
        <f t="shared" si="1"/>
        <v>210715.0390625</v>
      </c>
      <c r="H39" s="16"/>
      <c r="I39" s="16"/>
      <c r="J39" s="16"/>
    </row>
    <row r="40" spans="1:10" ht="13.5">
      <c r="A40" s="254" t="s">
        <v>39</v>
      </c>
      <c r="B40" s="254"/>
      <c r="C40" s="83">
        <v>96</v>
      </c>
      <c r="D40" s="83">
        <v>3383</v>
      </c>
      <c r="E40" s="83">
        <v>8458158</v>
      </c>
      <c r="F40" s="20">
        <f t="shared" si="0"/>
        <v>35.239583333333336</v>
      </c>
      <c r="G40" s="19">
        <f t="shared" si="1"/>
        <v>88105.8125</v>
      </c>
      <c r="H40" s="16"/>
      <c r="I40" s="16"/>
      <c r="J40" s="16"/>
    </row>
    <row r="41" spans="1:10" ht="13.5">
      <c r="A41" s="254" t="s">
        <v>40</v>
      </c>
      <c r="B41" s="254"/>
      <c r="C41" s="83">
        <v>863</v>
      </c>
      <c r="D41" s="83">
        <v>15133</v>
      </c>
      <c r="E41" s="83">
        <v>31838268</v>
      </c>
      <c r="F41" s="20">
        <f t="shared" si="0"/>
        <v>17.535341830822713</v>
      </c>
      <c r="G41" s="19">
        <f t="shared" si="1"/>
        <v>36892.54692931634</v>
      </c>
      <c r="H41" s="16"/>
      <c r="I41" s="16"/>
      <c r="J41" s="16"/>
    </row>
    <row r="42" spans="1:10" ht="13.5">
      <c r="A42" s="254" t="s">
        <v>41</v>
      </c>
      <c r="B42" s="254"/>
      <c r="C42" s="83">
        <v>76</v>
      </c>
      <c r="D42" s="83">
        <v>1054</v>
      </c>
      <c r="E42" s="83">
        <v>1895556</v>
      </c>
      <c r="F42" s="20">
        <f t="shared" si="0"/>
        <v>13.868421052631579</v>
      </c>
      <c r="G42" s="19">
        <f t="shared" si="1"/>
        <v>24941.526315789473</v>
      </c>
      <c r="H42" s="16"/>
      <c r="I42" s="16"/>
      <c r="J42" s="16"/>
    </row>
    <row r="43" spans="1:10" ht="13.5">
      <c r="A43" s="255" t="s">
        <v>42</v>
      </c>
      <c r="B43" s="254"/>
      <c r="C43" s="83">
        <v>40</v>
      </c>
      <c r="D43" s="83">
        <v>3386</v>
      </c>
      <c r="E43" s="83">
        <v>9102691</v>
      </c>
      <c r="F43" s="20">
        <f t="shared" si="0"/>
        <v>84.65</v>
      </c>
      <c r="G43" s="19">
        <f t="shared" si="1"/>
        <v>227567.275</v>
      </c>
      <c r="H43" s="16"/>
      <c r="I43" s="16"/>
      <c r="J43" s="16"/>
    </row>
    <row r="44" spans="1:10" ht="13.5">
      <c r="A44" s="254" t="s">
        <v>43</v>
      </c>
      <c r="B44" s="254"/>
      <c r="C44" s="83">
        <v>597</v>
      </c>
      <c r="D44" s="83">
        <v>7570</v>
      </c>
      <c r="E44" s="83">
        <v>13245709</v>
      </c>
      <c r="F44" s="20">
        <f t="shared" si="0"/>
        <v>12.680067001675042</v>
      </c>
      <c r="G44" s="19">
        <f t="shared" si="1"/>
        <v>22187.117252931323</v>
      </c>
      <c r="H44" s="16"/>
      <c r="I44" s="16"/>
      <c r="J44" s="16"/>
    </row>
    <row r="45" spans="1:10" ht="13.5">
      <c r="A45" s="254" t="s">
        <v>44</v>
      </c>
      <c r="B45" s="254"/>
      <c r="C45" s="83">
        <v>94</v>
      </c>
      <c r="D45" s="83">
        <v>3813</v>
      </c>
      <c r="E45" s="83">
        <v>12460516</v>
      </c>
      <c r="F45" s="20">
        <f t="shared" si="0"/>
        <v>40.56382978723404</v>
      </c>
      <c r="G45" s="19">
        <f t="shared" si="1"/>
        <v>132558.68085106384</v>
      </c>
      <c r="H45" s="16"/>
      <c r="I45" s="16"/>
      <c r="J45" s="16"/>
    </row>
    <row r="46" spans="1:10" ht="13.5">
      <c r="A46" s="254" t="s">
        <v>45</v>
      </c>
      <c r="B46" s="254"/>
      <c r="C46" s="83">
        <v>146</v>
      </c>
      <c r="D46" s="83">
        <v>6158</v>
      </c>
      <c r="E46" s="83">
        <v>12380502</v>
      </c>
      <c r="F46" s="20">
        <f t="shared" si="0"/>
        <v>42.178082191780824</v>
      </c>
      <c r="G46" s="19">
        <f t="shared" si="1"/>
        <v>84797.95890410959</v>
      </c>
      <c r="H46" s="16"/>
      <c r="I46" s="16"/>
      <c r="J46" s="16"/>
    </row>
    <row r="47" spans="1:10" ht="13.5">
      <c r="A47" s="254" t="s">
        <v>46</v>
      </c>
      <c r="B47" s="254"/>
      <c r="C47" s="83">
        <v>130</v>
      </c>
      <c r="D47" s="83">
        <v>3357</v>
      </c>
      <c r="E47" s="83">
        <v>7805067</v>
      </c>
      <c r="F47" s="20">
        <f t="shared" si="0"/>
        <v>25.823076923076922</v>
      </c>
      <c r="G47" s="19">
        <f t="shared" si="1"/>
        <v>60038.97692307692</v>
      </c>
      <c r="H47" s="16"/>
      <c r="I47" s="16"/>
      <c r="J47" s="16"/>
    </row>
    <row r="48" spans="1:10" ht="13.5">
      <c r="A48" s="254" t="s">
        <v>47</v>
      </c>
      <c r="B48" s="254"/>
      <c r="C48" s="83">
        <v>83</v>
      </c>
      <c r="D48" s="83">
        <v>4371</v>
      </c>
      <c r="E48" s="83">
        <v>8529573</v>
      </c>
      <c r="F48" s="20">
        <f t="shared" si="0"/>
        <v>52.66265060240964</v>
      </c>
      <c r="G48" s="19">
        <f t="shared" si="1"/>
        <v>102765.93975903615</v>
      </c>
      <c r="H48" s="16"/>
      <c r="I48" s="16"/>
      <c r="J48" s="16"/>
    </row>
    <row r="49" spans="1:10" ht="13.5">
      <c r="A49" s="254" t="s">
        <v>48</v>
      </c>
      <c r="B49" s="254"/>
      <c r="C49" s="83">
        <v>147</v>
      </c>
      <c r="D49" s="83">
        <v>4357</v>
      </c>
      <c r="E49" s="83">
        <v>12483265</v>
      </c>
      <c r="F49" s="20">
        <f t="shared" si="0"/>
        <v>29.639455782312925</v>
      </c>
      <c r="G49" s="19">
        <f t="shared" si="1"/>
        <v>84920.1700680272</v>
      </c>
      <c r="H49" s="16"/>
      <c r="I49" s="16"/>
      <c r="J49" s="16"/>
    </row>
    <row r="50" spans="1:10" ht="13.5">
      <c r="A50" s="255" t="s">
        <v>49</v>
      </c>
      <c r="B50" s="255"/>
      <c r="C50" s="83">
        <v>257</v>
      </c>
      <c r="D50" s="83">
        <v>4525</v>
      </c>
      <c r="E50" s="83">
        <v>9096147</v>
      </c>
      <c r="F50" s="20">
        <f t="shared" si="0"/>
        <v>17.607003891050585</v>
      </c>
      <c r="G50" s="19">
        <f t="shared" si="1"/>
        <v>35393.56809338521</v>
      </c>
      <c r="H50" s="16"/>
      <c r="I50" s="16"/>
      <c r="J50" s="16"/>
    </row>
    <row r="51" spans="1:10" ht="14.25" thickBot="1">
      <c r="A51" s="256" t="s">
        <v>50</v>
      </c>
      <c r="B51" s="257"/>
      <c r="C51" s="86">
        <v>998</v>
      </c>
      <c r="D51" s="86">
        <v>25148</v>
      </c>
      <c r="E51" s="86">
        <v>72990281</v>
      </c>
      <c r="F51" s="23">
        <f t="shared" si="0"/>
        <v>25.198396793587175</v>
      </c>
      <c r="G51" s="24">
        <f t="shared" si="1"/>
        <v>73136.55410821643</v>
      </c>
      <c r="H51" s="16"/>
      <c r="I51" s="16"/>
      <c r="J51" s="16"/>
    </row>
    <row r="52" spans="1:10" ht="13.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241" t="s">
        <v>51</v>
      </c>
      <c r="B53" s="241"/>
      <c r="C53" s="16"/>
      <c r="D53" s="16"/>
      <c r="E53" s="16"/>
      <c r="F53" s="16"/>
      <c r="G53" s="16"/>
      <c r="H53" s="16"/>
      <c r="I53" s="16"/>
      <c r="J53" s="16"/>
    </row>
    <row r="54" spans="1:10" ht="13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3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3.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3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3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3.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3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3.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3.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3.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3.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3.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3.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3.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ht="13.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3.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3.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3.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3.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3.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3.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3.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3.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3.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3.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3.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3.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3.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3.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3.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3.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3.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3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3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3.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3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3.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3.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3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3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53">
    <mergeCell ref="A1:G1"/>
    <mergeCell ref="C3:C6"/>
    <mergeCell ref="D3:D6"/>
    <mergeCell ref="E3:E6"/>
    <mergeCell ref="F3:G3"/>
    <mergeCell ref="F4:F6"/>
    <mergeCell ref="G4:G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51:B51"/>
    <mergeCell ref="A53:B53"/>
    <mergeCell ref="A43:B43"/>
    <mergeCell ref="A44:B44"/>
    <mergeCell ref="A45:B45"/>
    <mergeCell ref="A46:B46"/>
    <mergeCell ref="A47:B47"/>
    <mergeCell ref="A48:B4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2" width="9.421875" style="1" customWidth="1"/>
    <col min="3" max="4" width="14.140625" style="1" customWidth="1"/>
    <col min="5" max="5" width="17.28125" style="1" customWidth="1"/>
    <col min="6" max="6" width="10.140625" style="1" customWidth="1"/>
    <col min="7" max="7" width="12.8515625" style="1" customWidth="1"/>
    <col min="8" max="10" width="8.57421875" style="1" customWidth="1"/>
    <col min="11" max="16384" width="9.00390625" style="1" customWidth="1"/>
  </cols>
  <sheetData>
    <row r="1" spans="1:7" ht="17.25">
      <c r="A1" s="246" t="s">
        <v>260</v>
      </c>
      <c r="B1" s="246"/>
      <c r="C1" s="246"/>
      <c r="D1" s="246"/>
      <c r="E1" s="246"/>
      <c r="F1" s="246"/>
      <c r="G1" s="246"/>
    </row>
    <row r="2" ht="14.25" thickBot="1"/>
    <row r="3" spans="1:10" s="4" customFormat="1" ht="13.5">
      <c r="A3" s="2"/>
      <c r="B3" s="2" t="s">
        <v>1</v>
      </c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5"/>
      <c r="B4" s="6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7"/>
      <c r="B5" s="8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11" t="s">
        <v>261</v>
      </c>
      <c r="B6" s="12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14">
        <f>SUM(C8:C9)</f>
        <v>16629</v>
      </c>
      <c r="D7" s="14">
        <f>SUM(D8:D9)</f>
        <v>429980</v>
      </c>
      <c r="E7" s="14">
        <f>SUM(E8:E9)</f>
        <v>1306826380</v>
      </c>
      <c r="F7" s="15">
        <f>+D7/C7</f>
        <v>25.85723735642552</v>
      </c>
      <c r="G7" s="14">
        <f>+E7/C7</f>
        <v>78587.18984905888</v>
      </c>
      <c r="H7" s="16"/>
      <c r="I7" s="16"/>
      <c r="J7" s="16"/>
    </row>
    <row r="8" spans="1:10" s="18" customFormat="1" ht="12">
      <c r="A8" s="245" t="s">
        <v>8</v>
      </c>
      <c r="B8" s="245"/>
      <c r="C8" s="14">
        <f>SUM(C11:C51)</f>
        <v>13657</v>
      </c>
      <c r="D8" s="14">
        <f>SUM(D11:D51)</f>
        <v>338056</v>
      </c>
      <c r="E8" s="14">
        <f>SUM(E11:E51)</f>
        <v>1004723786</v>
      </c>
      <c r="F8" s="15">
        <f>+D8/C8</f>
        <v>24.75331331917698</v>
      </c>
      <c r="G8" s="14">
        <f>+E8/C8</f>
        <v>73568.41077835542</v>
      </c>
      <c r="H8" s="17"/>
      <c r="I8" s="17"/>
      <c r="J8" s="17"/>
    </row>
    <row r="9" spans="1:10" s="18" customFormat="1" ht="12">
      <c r="A9" s="245" t="s">
        <v>9</v>
      </c>
      <c r="B9" s="245"/>
      <c r="C9" s="14">
        <v>2972</v>
      </c>
      <c r="D9" s="14">
        <v>91924</v>
      </c>
      <c r="E9" s="14">
        <v>302102594</v>
      </c>
      <c r="F9" s="15">
        <f>+D9/C9</f>
        <v>30.930013458950203</v>
      </c>
      <c r="G9" s="14">
        <f>+E9/C9</f>
        <v>101649.59421265141</v>
      </c>
      <c r="H9" s="17"/>
      <c r="I9" s="17"/>
      <c r="J9" s="17"/>
    </row>
    <row r="10" spans="1:10" ht="13.5">
      <c r="A10" s="237"/>
      <c r="B10" s="237"/>
      <c r="C10" s="78"/>
      <c r="D10" s="78"/>
      <c r="E10" s="78"/>
      <c r="F10" s="79"/>
      <c r="G10" s="78"/>
      <c r="H10" s="16"/>
      <c r="I10" s="16"/>
      <c r="J10" s="16"/>
    </row>
    <row r="11" spans="1:10" ht="13.5">
      <c r="A11" s="237" t="s">
        <v>10</v>
      </c>
      <c r="B11" s="237"/>
      <c r="C11" s="78">
        <v>614</v>
      </c>
      <c r="D11" s="78">
        <v>22440</v>
      </c>
      <c r="E11" s="78">
        <v>70422230</v>
      </c>
      <c r="F11" s="20">
        <f aca="true" t="shared" si="0" ref="F11:F51">+D11/C11</f>
        <v>36.5472312703583</v>
      </c>
      <c r="G11" s="19">
        <f aca="true" t="shared" si="1" ref="G11:G51">+E11/C11</f>
        <v>114694.18566775245</v>
      </c>
      <c r="H11" s="16"/>
      <c r="I11" s="16"/>
      <c r="J11" s="16"/>
    </row>
    <row r="12" spans="1:10" ht="13.5">
      <c r="A12" s="237" t="s">
        <v>11</v>
      </c>
      <c r="B12" s="237"/>
      <c r="C12" s="78">
        <v>247</v>
      </c>
      <c r="D12" s="78">
        <v>8750</v>
      </c>
      <c r="E12" s="78">
        <v>29370349</v>
      </c>
      <c r="F12" s="20">
        <f t="shared" si="0"/>
        <v>35.4251012145749</v>
      </c>
      <c r="G12" s="19">
        <f t="shared" si="1"/>
        <v>118908.2955465587</v>
      </c>
      <c r="H12" s="16"/>
      <c r="I12" s="16"/>
      <c r="J12" s="16"/>
    </row>
    <row r="13" spans="1:10" ht="13.5">
      <c r="A13" s="237" t="s">
        <v>12</v>
      </c>
      <c r="B13" s="237"/>
      <c r="C13" s="78">
        <v>2065</v>
      </c>
      <c r="D13" s="78">
        <v>28847</v>
      </c>
      <c r="E13" s="78">
        <v>51696839</v>
      </c>
      <c r="F13" s="20">
        <f t="shared" si="0"/>
        <v>13.969491525423729</v>
      </c>
      <c r="G13" s="19">
        <f t="shared" si="1"/>
        <v>25034.78886198547</v>
      </c>
      <c r="H13" s="16"/>
      <c r="I13" s="16"/>
      <c r="J13" s="16"/>
    </row>
    <row r="14" spans="1:10" ht="13.5">
      <c r="A14" s="237" t="s">
        <v>13</v>
      </c>
      <c r="B14" s="237"/>
      <c r="C14" s="78">
        <v>248</v>
      </c>
      <c r="D14" s="78">
        <v>8593</v>
      </c>
      <c r="E14" s="78">
        <v>24746969</v>
      </c>
      <c r="F14" s="20">
        <f t="shared" si="0"/>
        <v>34.649193548387096</v>
      </c>
      <c r="G14" s="19">
        <f t="shared" si="1"/>
        <v>99786.16532258065</v>
      </c>
      <c r="H14" s="16"/>
      <c r="I14" s="16"/>
      <c r="J14" s="16"/>
    </row>
    <row r="15" spans="1:10" ht="13.5">
      <c r="A15" s="237" t="s">
        <v>14</v>
      </c>
      <c r="B15" s="237"/>
      <c r="C15" s="80">
        <v>173</v>
      </c>
      <c r="D15" s="78">
        <v>4716</v>
      </c>
      <c r="E15" s="78">
        <v>9902134</v>
      </c>
      <c r="F15" s="20">
        <f t="shared" si="0"/>
        <v>27.260115606936417</v>
      </c>
      <c r="G15" s="19">
        <f t="shared" si="1"/>
        <v>57237.76878612717</v>
      </c>
      <c r="H15" s="16"/>
      <c r="I15" s="16"/>
      <c r="J15" s="16"/>
    </row>
    <row r="16" spans="1:10" ht="13.5">
      <c r="A16" s="237" t="s">
        <v>15</v>
      </c>
      <c r="B16" s="237"/>
      <c r="C16" s="78">
        <v>381</v>
      </c>
      <c r="D16" s="78">
        <v>10826</v>
      </c>
      <c r="E16" s="78">
        <v>20966601</v>
      </c>
      <c r="F16" s="20">
        <f t="shared" si="0"/>
        <v>28.41469816272966</v>
      </c>
      <c r="G16" s="19">
        <f t="shared" si="1"/>
        <v>55030.44881889764</v>
      </c>
      <c r="H16" s="16"/>
      <c r="I16" s="16"/>
      <c r="J16" s="16"/>
    </row>
    <row r="17" spans="1:10" ht="13.5">
      <c r="A17" s="237" t="s">
        <v>16</v>
      </c>
      <c r="B17" s="237"/>
      <c r="C17" s="78">
        <v>177</v>
      </c>
      <c r="D17" s="78">
        <v>4477</v>
      </c>
      <c r="E17" s="78">
        <v>16092812</v>
      </c>
      <c r="F17" s="20">
        <f t="shared" si="0"/>
        <v>25.293785310734464</v>
      </c>
      <c r="G17" s="19">
        <f t="shared" si="1"/>
        <v>90919.8418079096</v>
      </c>
      <c r="H17" s="16"/>
      <c r="I17" s="16"/>
      <c r="J17" s="16"/>
    </row>
    <row r="18" spans="1:10" ht="13.5">
      <c r="A18" s="237" t="s">
        <v>17</v>
      </c>
      <c r="B18" s="237"/>
      <c r="C18" s="78">
        <v>172</v>
      </c>
      <c r="D18" s="78">
        <v>4743</v>
      </c>
      <c r="E18" s="78">
        <v>13323857</v>
      </c>
      <c r="F18" s="20">
        <f t="shared" si="0"/>
        <v>27.575581395348838</v>
      </c>
      <c r="G18" s="19">
        <f t="shared" si="1"/>
        <v>77464.28488372093</v>
      </c>
      <c r="H18" s="16"/>
      <c r="I18" s="16"/>
      <c r="J18" s="16"/>
    </row>
    <row r="19" spans="1:10" ht="13.5">
      <c r="A19" s="237" t="s">
        <v>18</v>
      </c>
      <c r="B19" s="237"/>
      <c r="C19" s="78">
        <v>120</v>
      </c>
      <c r="D19" s="78">
        <v>4617</v>
      </c>
      <c r="E19" s="78">
        <v>16463466</v>
      </c>
      <c r="F19" s="20">
        <f t="shared" si="0"/>
        <v>38.475</v>
      </c>
      <c r="G19" s="19">
        <f t="shared" si="1"/>
        <v>137195.55</v>
      </c>
      <c r="H19" s="16"/>
      <c r="I19" s="16"/>
      <c r="J19" s="16"/>
    </row>
    <row r="20" spans="1:10" ht="13.5">
      <c r="A20" s="237" t="s">
        <v>19</v>
      </c>
      <c r="B20" s="237"/>
      <c r="C20" s="78">
        <v>203</v>
      </c>
      <c r="D20" s="78">
        <v>9091</v>
      </c>
      <c r="E20" s="78">
        <v>21841560</v>
      </c>
      <c r="F20" s="20">
        <f t="shared" si="0"/>
        <v>44.783251231527096</v>
      </c>
      <c r="G20" s="19">
        <f t="shared" si="1"/>
        <v>107593.89162561577</v>
      </c>
      <c r="H20" s="16"/>
      <c r="I20" s="16"/>
      <c r="J20" s="16"/>
    </row>
    <row r="21" spans="1:10" ht="13.5">
      <c r="A21" s="237" t="s">
        <v>20</v>
      </c>
      <c r="B21" s="237"/>
      <c r="C21" s="78">
        <v>432</v>
      </c>
      <c r="D21" s="78">
        <v>10579</v>
      </c>
      <c r="E21" s="78">
        <v>33828170</v>
      </c>
      <c r="F21" s="20">
        <f t="shared" si="0"/>
        <v>24.488425925925927</v>
      </c>
      <c r="G21" s="19">
        <f t="shared" si="1"/>
        <v>78305.94907407407</v>
      </c>
      <c r="H21" s="16"/>
      <c r="I21" s="16"/>
      <c r="J21" s="16"/>
    </row>
    <row r="22" spans="1:10" ht="13.5">
      <c r="A22" s="237" t="s">
        <v>21</v>
      </c>
      <c r="B22" s="237"/>
      <c r="C22" s="78">
        <v>277</v>
      </c>
      <c r="D22" s="78">
        <v>5645</v>
      </c>
      <c r="E22" s="78">
        <v>14119075</v>
      </c>
      <c r="F22" s="20">
        <f t="shared" si="0"/>
        <v>20.379061371841154</v>
      </c>
      <c r="G22" s="19">
        <f t="shared" si="1"/>
        <v>50971.38989169675</v>
      </c>
      <c r="H22" s="16"/>
      <c r="I22" s="16"/>
      <c r="J22" s="16"/>
    </row>
    <row r="23" spans="1:10" ht="13.5">
      <c r="A23" s="237" t="s">
        <v>22</v>
      </c>
      <c r="B23" s="237"/>
      <c r="C23" s="78">
        <v>236</v>
      </c>
      <c r="D23" s="78">
        <v>20820</v>
      </c>
      <c r="E23" s="78">
        <v>127850476</v>
      </c>
      <c r="F23" s="20">
        <f t="shared" si="0"/>
        <v>88.22033898305085</v>
      </c>
      <c r="G23" s="19">
        <f t="shared" si="1"/>
        <v>541739.3050847457</v>
      </c>
      <c r="H23" s="16"/>
      <c r="I23" s="16"/>
      <c r="J23" s="16"/>
    </row>
    <row r="24" spans="1:10" ht="13.5">
      <c r="A24" s="237" t="s">
        <v>23</v>
      </c>
      <c r="B24" s="237"/>
      <c r="C24" s="78">
        <v>224</v>
      </c>
      <c r="D24" s="78">
        <v>7121</v>
      </c>
      <c r="E24" s="78">
        <v>25772302</v>
      </c>
      <c r="F24" s="20">
        <f t="shared" si="0"/>
        <v>31.790178571428573</v>
      </c>
      <c r="G24" s="19">
        <f t="shared" si="1"/>
        <v>115054.91964285714</v>
      </c>
      <c r="H24" s="16"/>
      <c r="I24" s="16"/>
      <c r="J24" s="16"/>
    </row>
    <row r="25" spans="1:10" ht="13.5">
      <c r="A25" s="237" t="s">
        <v>24</v>
      </c>
      <c r="B25" s="237"/>
      <c r="C25" s="78">
        <v>166</v>
      </c>
      <c r="D25" s="78">
        <v>4583</v>
      </c>
      <c r="E25" s="78">
        <v>11469662</v>
      </c>
      <c r="F25" s="20">
        <f t="shared" si="0"/>
        <v>27.60843373493976</v>
      </c>
      <c r="G25" s="19">
        <f t="shared" si="1"/>
        <v>69094.34939759035</v>
      </c>
      <c r="H25" s="16"/>
      <c r="I25" s="16"/>
      <c r="J25" s="16"/>
    </row>
    <row r="26" spans="1:10" ht="13.5">
      <c r="A26" s="237" t="s">
        <v>25</v>
      </c>
      <c r="B26" s="237"/>
      <c r="C26" s="78">
        <v>216</v>
      </c>
      <c r="D26" s="78">
        <v>8231</v>
      </c>
      <c r="E26" s="78">
        <v>25530823</v>
      </c>
      <c r="F26" s="20">
        <f t="shared" si="0"/>
        <v>38.10648148148148</v>
      </c>
      <c r="G26" s="19">
        <f t="shared" si="1"/>
        <v>118198.25462962964</v>
      </c>
      <c r="H26" s="16"/>
      <c r="I26" s="16"/>
      <c r="J26" s="16"/>
    </row>
    <row r="27" spans="1:10" ht="13.5">
      <c r="A27" s="237" t="s">
        <v>26</v>
      </c>
      <c r="B27" s="237"/>
      <c r="C27" s="78">
        <v>368</v>
      </c>
      <c r="D27" s="78">
        <v>11927</v>
      </c>
      <c r="E27" s="78">
        <v>43991266</v>
      </c>
      <c r="F27" s="20">
        <f t="shared" si="0"/>
        <v>32.41032608695652</v>
      </c>
      <c r="G27" s="19">
        <f t="shared" si="1"/>
        <v>119541.48369565218</v>
      </c>
      <c r="H27" s="16"/>
      <c r="I27" s="16"/>
      <c r="J27" s="16"/>
    </row>
    <row r="28" spans="1:10" ht="13.5">
      <c r="A28" s="237" t="s">
        <v>27</v>
      </c>
      <c r="B28" s="237"/>
      <c r="C28" s="78">
        <v>642</v>
      </c>
      <c r="D28" s="78">
        <v>15097</v>
      </c>
      <c r="E28" s="78">
        <v>37166103</v>
      </c>
      <c r="F28" s="20">
        <f t="shared" si="0"/>
        <v>23.51557632398754</v>
      </c>
      <c r="G28" s="19">
        <f t="shared" si="1"/>
        <v>57891.1261682243</v>
      </c>
      <c r="H28" s="16"/>
      <c r="I28" s="16"/>
      <c r="J28" s="16"/>
    </row>
    <row r="29" spans="1:10" ht="13.5">
      <c r="A29" s="237" t="s">
        <v>28</v>
      </c>
      <c r="B29" s="237"/>
      <c r="C29" s="78">
        <v>653</v>
      </c>
      <c r="D29" s="78">
        <v>11874</v>
      </c>
      <c r="E29" s="78">
        <v>22171970</v>
      </c>
      <c r="F29" s="20">
        <f t="shared" si="0"/>
        <v>18.18376722817764</v>
      </c>
      <c r="G29" s="19">
        <f t="shared" si="1"/>
        <v>33954.012251148546</v>
      </c>
      <c r="H29" s="16"/>
      <c r="I29" s="16"/>
      <c r="J29" s="16"/>
    </row>
    <row r="30" spans="1:10" ht="13.5">
      <c r="A30" s="237" t="s">
        <v>29</v>
      </c>
      <c r="B30" s="237"/>
      <c r="C30" s="78">
        <v>119</v>
      </c>
      <c r="D30" s="78">
        <v>3279</v>
      </c>
      <c r="E30" s="78">
        <v>12548701</v>
      </c>
      <c r="F30" s="20">
        <f t="shared" si="0"/>
        <v>27.554621848739497</v>
      </c>
      <c r="G30" s="19">
        <f t="shared" si="1"/>
        <v>105451.26890756302</v>
      </c>
      <c r="H30" s="16"/>
      <c r="I30" s="16"/>
      <c r="J30" s="16"/>
    </row>
    <row r="31" spans="1:10" s="22" customFormat="1" ht="12">
      <c r="A31" s="242" t="s">
        <v>30</v>
      </c>
      <c r="B31" s="242"/>
      <c r="C31" s="19">
        <v>675</v>
      </c>
      <c r="D31" s="19">
        <v>12370</v>
      </c>
      <c r="E31" s="19">
        <v>25530823</v>
      </c>
      <c r="F31" s="20">
        <f t="shared" si="0"/>
        <v>18.325925925925926</v>
      </c>
      <c r="G31" s="19">
        <f t="shared" si="1"/>
        <v>37823.44148148148</v>
      </c>
      <c r="H31" s="21"/>
      <c r="I31" s="21"/>
      <c r="J31" s="21"/>
    </row>
    <row r="32" spans="1:10" ht="13.5">
      <c r="A32" s="237" t="s">
        <v>31</v>
      </c>
      <c r="B32" s="237"/>
      <c r="C32" s="78">
        <v>350</v>
      </c>
      <c r="D32" s="78">
        <v>10650</v>
      </c>
      <c r="E32" s="78">
        <v>30564345</v>
      </c>
      <c r="F32" s="20">
        <f t="shared" si="0"/>
        <v>30.428571428571427</v>
      </c>
      <c r="G32" s="19">
        <f t="shared" si="1"/>
        <v>87326.7</v>
      </c>
      <c r="H32" s="16"/>
      <c r="I32" s="16"/>
      <c r="J32" s="16"/>
    </row>
    <row r="33" spans="1:10" ht="13.5">
      <c r="A33" s="237" t="s">
        <v>32</v>
      </c>
      <c r="B33" s="237"/>
      <c r="C33" s="78">
        <v>233</v>
      </c>
      <c r="D33" s="78">
        <v>2879</v>
      </c>
      <c r="E33" s="78">
        <v>6411376</v>
      </c>
      <c r="F33" s="20">
        <f t="shared" si="0"/>
        <v>12.356223175965665</v>
      </c>
      <c r="G33" s="19">
        <f t="shared" si="1"/>
        <v>27516.635193133046</v>
      </c>
      <c r="H33" s="16"/>
      <c r="I33" s="16"/>
      <c r="J33" s="16"/>
    </row>
    <row r="34" spans="1:10" ht="13.5">
      <c r="A34" s="237" t="s">
        <v>33</v>
      </c>
      <c r="B34" s="237"/>
      <c r="C34" s="78">
        <v>258</v>
      </c>
      <c r="D34" s="78">
        <v>5159</v>
      </c>
      <c r="E34" s="78">
        <v>10772011</v>
      </c>
      <c r="F34" s="20">
        <f t="shared" si="0"/>
        <v>19.996124031007753</v>
      </c>
      <c r="G34" s="19">
        <f t="shared" si="1"/>
        <v>41751.98062015504</v>
      </c>
      <c r="H34" s="16"/>
      <c r="I34" s="16"/>
      <c r="J34" s="16"/>
    </row>
    <row r="35" spans="1:10" ht="13.5">
      <c r="A35" s="237" t="s">
        <v>34</v>
      </c>
      <c r="B35" s="237"/>
      <c r="C35" s="78">
        <v>121</v>
      </c>
      <c r="D35" s="78">
        <v>2038</v>
      </c>
      <c r="E35" s="78">
        <v>8030556</v>
      </c>
      <c r="F35" s="20">
        <f t="shared" si="0"/>
        <v>16.84297520661157</v>
      </c>
      <c r="G35" s="19">
        <f t="shared" si="1"/>
        <v>66368.23140495867</v>
      </c>
      <c r="H35" s="16"/>
      <c r="I35" s="16"/>
      <c r="J35" s="16"/>
    </row>
    <row r="36" spans="1:10" ht="13.5">
      <c r="A36" s="237" t="s">
        <v>35</v>
      </c>
      <c r="B36" s="237"/>
      <c r="C36" s="78">
        <v>108</v>
      </c>
      <c r="D36" s="78">
        <v>1631</v>
      </c>
      <c r="E36" s="78">
        <v>3312535</v>
      </c>
      <c r="F36" s="20">
        <f t="shared" si="0"/>
        <v>15.101851851851851</v>
      </c>
      <c r="G36" s="19">
        <f t="shared" si="1"/>
        <v>30671.62037037037</v>
      </c>
      <c r="H36" s="16"/>
      <c r="I36" s="16"/>
      <c r="J36" s="16"/>
    </row>
    <row r="37" spans="1:10" ht="13.5">
      <c r="A37" s="237" t="s">
        <v>36</v>
      </c>
      <c r="B37" s="237"/>
      <c r="C37" s="78">
        <v>316</v>
      </c>
      <c r="D37" s="78">
        <v>6751</v>
      </c>
      <c r="E37" s="78">
        <v>35422552</v>
      </c>
      <c r="F37" s="20">
        <f t="shared" si="0"/>
        <v>21.36392405063291</v>
      </c>
      <c r="G37" s="19">
        <f t="shared" si="1"/>
        <v>112096.6835443038</v>
      </c>
      <c r="H37" s="16"/>
      <c r="I37" s="16"/>
      <c r="J37" s="16"/>
    </row>
    <row r="38" spans="1:10" ht="13.5">
      <c r="A38" s="237" t="s">
        <v>37</v>
      </c>
      <c r="B38" s="237"/>
      <c r="C38" s="78">
        <v>139</v>
      </c>
      <c r="D38" s="78">
        <v>4735</v>
      </c>
      <c r="E38" s="78">
        <v>12424550</v>
      </c>
      <c r="F38" s="20">
        <f t="shared" si="0"/>
        <v>34.064748201438846</v>
      </c>
      <c r="G38" s="19">
        <f t="shared" si="1"/>
        <v>89385.25179856115</v>
      </c>
      <c r="H38" s="16"/>
      <c r="I38" s="16"/>
      <c r="J38" s="16"/>
    </row>
    <row r="39" spans="1:10" ht="13.5">
      <c r="A39" s="237" t="s">
        <v>38</v>
      </c>
      <c r="B39" s="237"/>
      <c r="C39" s="78">
        <v>136</v>
      </c>
      <c r="D39" s="78">
        <v>6340</v>
      </c>
      <c r="E39" s="78">
        <v>31576732</v>
      </c>
      <c r="F39" s="20">
        <f t="shared" si="0"/>
        <v>46.61764705882353</v>
      </c>
      <c r="G39" s="19">
        <f t="shared" si="1"/>
        <v>232181.85294117648</v>
      </c>
      <c r="H39" s="16"/>
      <c r="I39" s="16"/>
      <c r="J39" s="16"/>
    </row>
    <row r="40" spans="1:10" ht="13.5">
      <c r="A40" s="237" t="s">
        <v>39</v>
      </c>
      <c r="B40" s="237"/>
      <c r="C40" s="78">
        <v>99</v>
      </c>
      <c r="D40" s="78">
        <v>3163</v>
      </c>
      <c r="E40" s="87">
        <v>8481722</v>
      </c>
      <c r="F40" s="20">
        <f t="shared" si="0"/>
        <v>31.949494949494948</v>
      </c>
      <c r="G40" s="19">
        <f t="shared" si="1"/>
        <v>85673.95959595959</v>
      </c>
      <c r="H40" s="16"/>
      <c r="I40" s="16"/>
      <c r="J40" s="16"/>
    </row>
    <row r="41" spans="1:10" ht="13.5">
      <c r="A41" s="237" t="s">
        <v>40</v>
      </c>
      <c r="B41" s="237"/>
      <c r="C41" s="78">
        <v>880</v>
      </c>
      <c r="D41" s="78">
        <v>14773</v>
      </c>
      <c r="E41" s="78">
        <v>32033159</v>
      </c>
      <c r="F41" s="20">
        <f t="shared" si="0"/>
        <v>16.7875</v>
      </c>
      <c r="G41" s="19">
        <f t="shared" si="1"/>
        <v>36401.31704545455</v>
      </c>
      <c r="H41" s="16"/>
      <c r="I41" s="16"/>
      <c r="J41" s="16"/>
    </row>
    <row r="42" spans="1:10" ht="13.5">
      <c r="A42" s="237" t="s">
        <v>41</v>
      </c>
      <c r="B42" s="237"/>
      <c r="C42" s="78">
        <v>87</v>
      </c>
      <c r="D42" s="78">
        <v>1096</v>
      </c>
      <c r="E42" s="78">
        <v>2276730</v>
      </c>
      <c r="F42" s="20">
        <f t="shared" si="0"/>
        <v>12.597701149425287</v>
      </c>
      <c r="G42" s="19">
        <f t="shared" si="1"/>
        <v>26169.310344827587</v>
      </c>
      <c r="H42" s="16"/>
      <c r="I42" s="16"/>
      <c r="J42" s="16"/>
    </row>
    <row r="43" spans="1:10" ht="13.5">
      <c r="A43" s="238" t="s">
        <v>42</v>
      </c>
      <c r="B43" s="237"/>
      <c r="C43" s="78">
        <v>40</v>
      </c>
      <c r="D43" s="78">
        <v>3312</v>
      </c>
      <c r="E43" s="78">
        <v>9151032</v>
      </c>
      <c r="F43" s="20">
        <f t="shared" si="0"/>
        <v>82.8</v>
      </c>
      <c r="G43" s="19">
        <f t="shared" si="1"/>
        <v>228775.8</v>
      </c>
      <c r="H43" s="16"/>
      <c r="I43" s="16"/>
      <c r="J43" s="16"/>
    </row>
    <row r="44" spans="1:10" ht="13.5">
      <c r="A44" s="237" t="s">
        <v>43</v>
      </c>
      <c r="B44" s="237"/>
      <c r="C44" s="78">
        <v>619</v>
      </c>
      <c r="D44" s="78">
        <v>7233</v>
      </c>
      <c r="E44" s="78">
        <v>10143808</v>
      </c>
      <c r="F44" s="20">
        <f t="shared" si="0"/>
        <v>11.684975767366721</v>
      </c>
      <c r="G44" s="19">
        <f t="shared" si="1"/>
        <v>16387.41195476575</v>
      </c>
      <c r="H44" s="16"/>
      <c r="I44" s="16"/>
      <c r="J44" s="16"/>
    </row>
    <row r="45" spans="1:10" ht="13.5">
      <c r="A45" s="237" t="s">
        <v>44</v>
      </c>
      <c r="B45" s="237"/>
      <c r="C45" s="78">
        <v>96</v>
      </c>
      <c r="D45" s="78">
        <v>3556</v>
      </c>
      <c r="E45" s="78">
        <v>12177300</v>
      </c>
      <c r="F45" s="20">
        <f t="shared" si="0"/>
        <v>37.041666666666664</v>
      </c>
      <c r="G45" s="19">
        <f t="shared" si="1"/>
        <v>126846.875</v>
      </c>
      <c r="H45" s="16"/>
      <c r="I45" s="16"/>
      <c r="J45" s="16"/>
    </row>
    <row r="46" spans="1:10" ht="13.5">
      <c r="A46" s="237" t="s">
        <v>45</v>
      </c>
      <c r="B46" s="237"/>
      <c r="C46" s="78">
        <v>147</v>
      </c>
      <c r="D46" s="78">
        <v>6339</v>
      </c>
      <c r="E46" s="78">
        <v>28155550</v>
      </c>
      <c r="F46" s="20">
        <f t="shared" si="0"/>
        <v>43.12244897959184</v>
      </c>
      <c r="G46" s="19">
        <f t="shared" si="1"/>
        <v>191534.3537414966</v>
      </c>
      <c r="H46" s="16"/>
      <c r="I46" s="16"/>
      <c r="J46" s="16"/>
    </row>
    <row r="47" spans="1:10" ht="13.5">
      <c r="A47" s="237" t="s">
        <v>46</v>
      </c>
      <c r="B47" s="237"/>
      <c r="C47" s="78">
        <v>124</v>
      </c>
      <c r="D47" s="78">
        <v>3474</v>
      </c>
      <c r="E47" s="87">
        <v>8479026</v>
      </c>
      <c r="F47" s="20">
        <f t="shared" si="0"/>
        <v>28.016129032258064</v>
      </c>
      <c r="G47" s="19">
        <f t="shared" si="1"/>
        <v>68379.24193548386</v>
      </c>
      <c r="H47" s="16"/>
      <c r="I47" s="16"/>
      <c r="J47" s="16"/>
    </row>
    <row r="48" spans="1:10" ht="13.5">
      <c r="A48" s="237" t="s">
        <v>47</v>
      </c>
      <c r="B48" s="237"/>
      <c r="C48" s="78">
        <v>83</v>
      </c>
      <c r="D48" s="78">
        <v>4205</v>
      </c>
      <c r="E48" s="78">
        <v>9611764</v>
      </c>
      <c r="F48" s="20">
        <f t="shared" si="0"/>
        <v>50.66265060240964</v>
      </c>
      <c r="G48" s="19">
        <f t="shared" si="1"/>
        <v>115804.38554216867</v>
      </c>
      <c r="H48" s="16"/>
      <c r="I48" s="16"/>
      <c r="J48" s="16"/>
    </row>
    <row r="49" spans="1:10" ht="13.5">
      <c r="A49" s="237" t="s">
        <v>48</v>
      </c>
      <c r="B49" s="237"/>
      <c r="C49" s="78">
        <v>157</v>
      </c>
      <c r="D49" s="78">
        <v>4701</v>
      </c>
      <c r="E49" s="78">
        <v>12894981</v>
      </c>
      <c r="F49" s="20">
        <f t="shared" si="0"/>
        <v>29.94267515923567</v>
      </c>
      <c r="G49" s="19">
        <f t="shared" si="1"/>
        <v>82133.63694267516</v>
      </c>
      <c r="H49" s="16"/>
      <c r="I49" s="16"/>
      <c r="J49" s="16"/>
    </row>
    <row r="50" spans="1:10" ht="13.5">
      <c r="A50" s="238" t="s">
        <v>49</v>
      </c>
      <c r="B50" s="238"/>
      <c r="C50" s="78">
        <v>259</v>
      </c>
      <c r="D50" s="78">
        <v>4450</v>
      </c>
      <c r="E50" s="78">
        <v>9350827</v>
      </c>
      <c r="F50" s="20">
        <f t="shared" si="0"/>
        <v>17.18146718146718</v>
      </c>
      <c r="G50" s="19">
        <f t="shared" si="1"/>
        <v>36103.57915057915</v>
      </c>
      <c r="H50" s="16"/>
      <c r="I50" s="16"/>
      <c r="J50" s="16"/>
    </row>
    <row r="51" spans="1:10" ht="14.25" thickBot="1">
      <c r="A51" s="239" t="s">
        <v>50</v>
      </c>
      <c r="B51" s="240"/>
      <c r="C51" s="81">
        <v>997</v>
      </c>
      <c r="D51" s="81">
        <v>22945</v>
      </c>
      <c r="E51" s="81">
        <v>68647042</v>
      </c>
      <c r="F51" s="23">
        <f t="shared" si="0"/>
        <v>23.014042126379138</v>
      </c>
      <c r="G51" s="24">
        <f t="shared" si="1"/>
        <v>68853.60280842528</v>
      </c>
      <c r="H51" s="16"/>
      <c r="I51" s="16"/>
      <c r="J51" s="16"/>
    </row>
    <row r="52" spans="1:10" ht="13.5">
      <c r="A52" s="88"/>
      <c r="B52" s="88"/>
      <c r="C52" s="88"/>
      <c r="D52" s="88"/>
      <c r="E52" s="88"/>
      <c r="F52" s="88"/>
      <c r="G52" s="88"/>
      <c r="H52" s="16"/>
      <c r="I52" s="16"/>
      <c r="J52" s="16"/>
    </row>
    <row r="53" spans="1:10" ht="13.5">
      <c r="A53" s="258" t="s">
        <v>51</v>
      </c>
      <c r="B53" s="258"/>
      <c r="C53" s="88"/>
      <c r="D53" s="88"/>
      <c r="E53" s="88"/>
      <c r="F53" s="88"/>
      <c r="G53" s="88"/>
      <c r="H53" s="16"/>
      <c r="I53" s="16"/>
      <c r="J53" s="16"/>
    </row>
    <row r="54" spans="1:10" ht="13.5">
      <c r="A54" s="88"/>
      <c r="B54" s="88"/>
      <c r="C54" s="88"/>
      <c r="D54" s="88"/>
      <c r="E54" s="88"/>
      <c r="F54" s="88"/>
      <c r="G54" s="88"/>
      <c r="H54" s="16"/>
      <c r="I54" s="16"/>
      <c r="J54" s="16"/>
    </row>
    <row r="55" spans="1:10" ht="13.5">
      <c r="A55" s="88"/>
      <c r="B55" s="88"/>
      <c r="C55" s="88"/>
      <c r="D55" s="88"/>
      <c r="E55" s="88"/>
      <c r="F55" s="88"/>
      <c r="G55" s="88"/>
      <c r="H55" s="16"/>
      <c r="I55" s="16"/>
      <c r="J55" s="16"/>
    </row>
    <row r="56" spans="1:10" ht="13.5">
      <c r="A56" s="88"/>
      <c r="B56" s="88"/>
      <c r="C56" s="88"/>
      <c r="D56" s="88"/>
      <c r="E56" s="88"/>
      <c r="F56" s="88"/>
      <c r="G56" s="88"/>
      <c r="H56" s="16"/>
      <c r="I56" s="16"/>
      <c r="J56" s="16"/>
    </row>
    <row r="57" spans="1:10" ht="13.5">
      <c r="A57" s="88"/>
      <c r="B57" s="88"/>
      <c r="C57" s="88"/>
      <c r="D57" s="88"/>
      <c r="E57" s="88"/>
      <c r="F57" s="88"/>
      <c r="G57" s="88"/>
      <c r="H57" s="16"/>
      <c r="I57" s="16"/>
      <c r="J57" s="16"/>
    </row>
    <row r="58" spans="1:10" ht="13.5">
      <c r="A58" s="88"/>
      <c r="B58" s="88"/>
      <c r="C58" s="88"/>
      <c r="D58" s="88"/>
      <c r="E58" s="88"/>
      <c r="F58" s="88"/>
      <c r="G58" s="88"/>
      <c r="H58" s="16"/>
      <c r="I58" s="16"/>
      <c r="J58" s="16"/>
    </row>
    <row r="59" spans="1:10" ht="13.5">
      <c r="A59" s="88"/>
      <c r="B59" s="88"/>
      <c r="C59" s="88"/>
      <c r="D59" s="88"/>
      <c r="E59" s="88"/>
      <c r="F59" s="88"/>
      <c r="G59" s="88"/>
      <c r="H59" s="16"/>
      <c r="I59" s="16"/>
      <c r="J59" s="16"/>
    </row>
    <row r="60" spans="1:10" ht="13.5">
      <c r="A60" s="88"/>
      <c r="B60" s="88"/>
      <c r="C60" s="88"/>
      <c r="D60" s="88"/>
      <c r="E60" s="88"/>
      <c r="F60" s="88"/>
      <c r="G60" s="88"/>
      <c r="H60" s="16"/>
      <c r="I60" s="16"/>
      <c r="J60" s="16"/>
    </row>
    <row r="61" spans="1:10" ht="13.5">
      <c r="A61" s="88"/>
      <c r="B61" s="88"/>
      <c r="C61" s="88"/>
      <c r="D61" s="88"/>
      <c r="E61" s="88"/>
      <c r="F61" s="88"/>
      <c r="G61" s="88"/>
      <c r="H61" s="16"/>
      <c r="I61" s="16"/>
      <c r="J61" s="16"/>
    </row>
    <row r="62" spans="1:10" ht="13.5">
      <c r="A62" s="88"/>
      <c r="B62" s="88"/>
      <c r="C62" s="88"/>
      <c r="D62" s="88"/>
      <c r="E62" s="88"/>
      <c r="F62" s="88"/>
      <c r="G62" s="88"/>
      <c r="H62" s="16"/>
      <c r="I62" s="16"/>
      <c r="J62" s="16"/>
    </row>
    <row r="63" spans="1:10" ht="13.5">
      <c r="A63" s="88"/>
      <c r="B63" s="88"/>
      <c r="C63" s="88"/>
      <c r="D63" s="88"/>
      <c r="E63" s="88"/>
      <c r="F63" s="88"/>
      <c r="G63" s="88"/>
      <c r="H63" s="16"/>
      <c r="I63" s="16"/>
      <c r="J63" s="16"/>
    </row>
    <row r="64" spans="1:10" ht="13.5">
      <c r="A64" s="88"/>
      <c r="B64" s="88"/>
      <c r="C64" s="88"/>
      <c r="D64" s="88"/>
      <c r="E64" s="88"/>
      <c r="F64" s="88"/>
      <c r="G64" s="88"/>
      <c r="H64" s="16"/>
      <c r="I64" s="16"/>
      <c r="J64" s="16"/>
    </row>
    <row r="65" spans="1:10" ht="13.5">
      <c r="A65" s="88"/>
      <c r="B65" s="88"/>
      <c r="C65" s="88"/>
      <c r="D65" s="88"/>
      <c r="E65" s="88"/>
      <c r="F65" s="88"/>
      <c r="G65" s="88"/>
      <c r="H65" s="16"/>
      <c r="I65" s="16"/>
      <c r="J65" s="16"/>
    </row>
    <row r="66" spans="1:10" ht="13.5">
      <c r="A66" s="88"/>
      <c r="B66" s="88"/>
      <c r="C66" s="88"/>
      <c r="D66" s="88"/>
      <c r="E66" s="88"/>
      <c r="F66" s="88"/>
      <c r="G66" s="88"/>
      <c r="H66" s="16"/>
      <c r="I66" s="16"/>
      <c r="J66" s="16"/>
    </row>
    <row r="67" spans="1:10" ht="13.5">
      <c r="A67" s="88"/>
      <c r="B67" s="88"/>
      <c r="C67" s="88"/>
      <c r="D67" s="88"/>
      <c r="E67" s="88"/>
      <c r="F67" s="88"/>
      <c r="G67" s="88"/>
      <c r="H67" s="16"/>
      <c r="I67" s="16"/>
      <c r="J67" s="16"/>
    </row>
    <row r="68" spans="1:10" ht="13.5">
      <c r="A68" s="88"/>
      <c r="B68" s="88"/>
      <c r="C68" s="88"/>
      <c r="D68" s="88"/>
      <c r="E68" s="88"/>
      <c r="F68" s="88"/>
      <c r="G68" s="88"/>
      <c r="H68" s="16"/>
      <c r="I68" s="16"/>
      <c r="J68" s="16"/>
    </row>
    <row r="69" spans="1:10" ht="13.5">
      <c r="A69" s="88"/>
      <c r="B69" s="88"/>
      <c r="C69" s="88"/>
      <c r="D69" s="88"/>
      <c r="E69" s="88"/>
      <c r="F69" s="88"/>
      <c r="G69" s="88"/>
      <c r="H69" s="16"/>
      <c r="I69" s="16"/>
      <c r="J69" s="16"/>
    </row>
    <row r="70" spans="1:10" ht="13.5">
      <c r="A70" s="88"/>
      <c r="B70" s="88"/>
      <c r="C70" s="88"/>
      <c r="D70" s="88"/>
      <c r="E70" s="88"/>
      <c r="F70" s="88"/>
      <c r="G70" s="88"/>
      <c r="H70" s="16"/>
      <c r="I70" s="16"/>
      <c r="J70" s="16"/>
    </row>
    <row r="71" spans="1:10" ht="13.5">
      <c r="A71" s="88"/>
      <c r="B71" s="88"/>
      <c r="C71" s="88"/>
      <c r="D71" s="88"/>
      <c r="E71" s="88"/>
      <c r="F71" s="88"/>
      <c r="G71" s="88"/>
      <c r="H71" s="16"/>
      <c r="I71" s="16"/>
      <c r="J71" s="16"/>
    </row>
    <row r="72" spans="1:10" ht="13.5">
      <c r="A72" s="88"/>
      <c r="B72" s="88"/>
      <c r="C72" s="88"/>
      <c r="D72" s="88"/>
      <c r="E72" s="88"/>
      <c r="F72" s="88"/>
      <c r="G72" s="88"/>
      <c r="H72" s="16"/>
      <c r="I72" s="16"/>
      <c r="J72" s="16"/>
    </row>
    <row r="73" spans="1:10" ht="13.5">
      <c r="A73" s="88"/>
      <c r="B73" s="88"/>
      <c r="C73" s="88"/>
      <c r="D73" s="88"/>
      <c r="E73" s="88"/>
      <c r="F73" s="88"/>
      <c r="G73" s="88"/>
      <c r="H73" s="16"/>
      <c r="I73" s="16"/>
      <c r="J73" s="16"/>
    </row>
    <row r="74" spans="1:10" ht="13.5">
      <c r="A74" s="88"/>
      <c r="B74" s="88"/>
      <c r="C74" s="88"/>
      <c r="D74" s="88"/>
      <c r="E74" s="88"/>
      <c r="F74" s="88"/>
      <c r="G74" s="88"/>
      <c r="H74" s="16"/>
      <c r="I74" s="16"/>
      <c r="J74" s="16"/>
    </row>
    <row r="75" spans="1:10" ht="13.5">
      <c r="A75" s="88"/>
      <c r="B75" s="88"/>
      <c r="C75" s="88"/>
      <c r="D75" s="88"/>
      <c r="E75" s="88"/>
      <c r="F75" s="88"/>
      <c r="G75" s="88"/>
      <c r="H75" s="16"/>
      <c r="I75" s="16"/>
      <c r="J75" s="16"/>
    </row>
    <row r="76" spans="1:10" ht="13.5">
      <c r="A76" s="88"/>
      <c r="B76" s="88"/>
      <c r="C76" s="88"/>
      <c r="D76" s="88"/>
      <c r="E76" s="88"/>
      <c r="F76" s="88"/>
      <c r="G76" s="88"/>
      <c r="H76" s="16"/>
      <c r="I76" s="16"/>
      <c r="J76" s="16"/>
    </row>
    <row r="77" spans="1:10" ht="13.5">
      <c r="A77" s="88"/>
      <c r="B77" s="88"/>
      <c r="C77" s="88"/>
      <c r="D77" s="88"/>
      <c r="E77" s="88"/>
      <c r="F77" s="88"/>
      <c r="G77" s="88"/>
      <c r="H77" s="16"/>
      <c r="I77" s="16"/>
      <c r="J77" s="16"/>
    </row>
    <row r="78" spans="1:10" ht="13.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3.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3.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3.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3.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3.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3.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3.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3.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3.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3.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3.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3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3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3.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3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3.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3.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3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3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53">
    <mergeCell ref="A1:G1"/>
    <mergeCell ref="C3:C6"/>
    <mergeCell ref="D3:D6"/>
    <mergeCell ref="E3:E6"/>
    <mergeCell ref="F3:G3"/>
    <mergeCell ref="F4:F6"/>
    <mergeCell ref="G4:G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51:B51"/>
    <mergeCell ref="A53:B53"/>
    <mergeCell ref="A43:B43"/>
    <mergeCell ref="A44:B44"/>
    <mergeCell ref="A45:B45"/>
    <mergeCell ref="A46:B46"/>
    <mergeCell ref="A47:B47"/>
    <mergeCell ref="A48:B4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7" sqref="A7:B7"/>
    </sheetView>
  </sheetViews>
  <sheetFormatPr defaultColWidth="9.140625" defaultRowHeight="16.5" customHeight="1"/>
  <cols>
    <col min="1" max="2" width="9.421875" style="1" customWidth="1"/>
    <col min="3" max="4" width="13.7109375" style="1" customWidth="1"/>
    <col min="5" max="5" width="18.421875" style="1" customWidth="1"/>
    <col min="6" max="6" width="9.421875" style="1" customWidth="1"/>
    <col min="7" max="7" width="13.7109375" style="1" customWidth="1"/>
    <col min="8" max="10" width="8.57421875" style="1" customWidth="1"/>
    <col min="11" max="16384" width="9.00390625" style="1" customWidth="1"/>
  </cols>
  <sheetData>
    <row r="1" spans="1:7" ht="17.25">
      <c r="A1" s="265" t="s">
        <v>53</v>
      </c>
      <c r="B1" s="265"/>
      <c r="C1" s="265"/>
      <c r="D1" s="265"/>
      <c r="E1" s="265"/>
      <c r="F1" s="265"/>
      <c r="G1" s="265"/>
    </row>
    <row r="2" ht="14.25" thickBot="1"/>
    <row r="3" spans="1:10" s="4" customFormat="1" ht="13.5">
      <c r="A3" s="266" t="s">
        <v>54</v>
      </c>
      <c r="B3" s="267"/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268"/>
      <c r="B4" s="269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268"/>
      <c r="B5" s="269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263" t="s">
        <v>262</v>
      </c>
      <c r="B6" s="264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14">
        <v>15355</v>
      </c>
      <c r="D7" s="14">
        <v>421231</v>
      </c>
      <c r="E7" s="14">
        <v>1356898658</v>
      </c>
      <c r="F7" s="15">
        <f aca="true" t="shared" si="0" ref="F7:F51">+D7/C7</f>
        <v>27.432823184630415</v>
      </c>
      <c r="G7" s="14">
        <f>+E7/C7</f>
        <v>88368.52217518723</v>
      </c>
      <c r="H7" s="16"/>
      <c r="I7" s="16"/>
      <c r="J7" s="16"/>
    </row>
    <row r="8" spans="1:10" s="18" customFormat="1" ht="12">
      <c r="A8" s="245" t="s">
        <v>8</v>
      </c>
      <c r="B8" s="245"/>
      <c r="C8" s="14">
        <f>SUM(C11:C51)</f>
        <v>12566</v>
      </c>
      <c r="D8" s="14">
        <f>SUM(D11:D51)</f>
        <v>330143</v>
      </c>
      <c r="E8" s="14">
        <f>SUM(E11:E51)</f>
        <v>1050006321</v>
      </c>
      <c r="F8" s="15">
        <f t="shared" si="0"/>
        <v>26.27272003819831</v>
      </c>
      <c r="G8" s="14">
        <f>+E8/C8</f>
        <v>83559.31250994747</v>
      </c>
      <c r="H8" s="17"/>
      <c r="I8" s="17"/>
      <c r="J8" s="17"/>
    </row>
    <row r="9" spans="1:10" s="18" customFormat="1" ht="12">
      <c r="A9" s="245" t="s">
        <v>9</v>
      </c>
      <c r="B9" s="245"/>
      <c r="C9" s="14">
        <v>2789</v>
      </c>
      <c r="D9" s="14">
        <v>91088</v>
      </c>
      <c r="E9" s="14">
        <v>306892337</v>
      </c>
      <c r="F9" s="15">
        <f t="shared" si="0"/>
        <v>32.65973467192542</v>
      </c>
      <c r="G9" s="14">
        <f aca="true" t="shared" si="1" ref="G9:G51">+E9/C9</f>
        <v>110036.69307995697</v>
      </c>
      <c r="H9" s="17"/>
      <c r="I9" s="17"/>
      <c r="J9" s="17"/>
    </row>
    <row r="10" spans="1:10" ht="13.5">
      <c r="A10" s="254"/>
      <c r="B10" s="254"/>
      <c r="C10" s="83"/>
      <c r="D10" s="83"/>
      <c r="E10" s="83"/>
      <c r="F10" s="84"/>
      <c r="G10" s="83"/>
      <c r="H10" s="16"/>
      <c r="I10" s="16"/>
      <c r="J10" s="16"/>
    </row>
    <row r="11" spans="1:10" ht="13.5">
      <c r="A11" s="254" t="s">
        <v>50</v>
      </c>
      <c r="B11" s="259"/>
      <c r="C11" s="90">
        <v>911</v>
      </c>
      <c r="D11" s="83">
        <v>23061</v>
      </c>
      <c r="E11" s="83">
        <v>69094429</v>
      </c>
      <c r="F11" s="20">
        <f t="shared" si="0"/>
        <v>25.313940724478595</v>
      </c>
      <c r="G11" s="19">
        <f t="shared" si="1"/>
        <v>75844.59824368825</v>
      </c>
      <c r="H11" s="16"/>
      <c r="I11" s="16"/>
      <c r="J11" s="16"/>
    </row>
    <row r="12" spans="1:10" ht="13.5">
      <c r="A12" s="254" t="s">
        <v>10</v>
      </c>
      <c r="B12" s="254"/>
      <c r="C12" s="83">
        <v>580</v>
      </c>
      <c r="D12" s="83">
        <v>22550</v>
      </c>
      <c r="E12" s="83">
        <v>94564565</v>
      </c>
      <c r="F12" s="20">
        <f t="shared" si="0"/>
        <v>38.87931034482759</v>
      </c>
      <c r="G12" s="19">
        <f t="shared" si="1"/>
        <v>163042.35344827586</v>
      </c>
      <c r="H12" s="16"/>
      <c r="I12" s="16"/>
      <c r="J12" s="16"/>
    </row>
    <row r="13" spans="1:10" ht="13.5">
      <c r="A13" s="254" t="s">
        <v>11</v>
      </c>
      <c r="B13" s="254"/>
      <c r="C13" s="83">
        <v>226</v>
      </c>
      <c r="D13" s="83">
        <v>8390</v>
      </c>
      <c r="E13" s="83">
        <v>29685028</v>
      </c>
      <c r="F13" s="20">
        <f t="shared" si="0"/>
        <v>37.123893805309734</v>
      </c>
      <c r="G13" s="19">
        <f t="shared" si="1"/>
        <v>131349.6814159292</v>
      </c>
      <c r="H13" s="16"/>
      <c r="I13" s="16"/>
      <c r="J13" s="16"/>
    </row>
    <row r="14" spans="1:10" ht="13.5">
      <c r="A14" s="254" t="s">
        <v>12</v>
      </c>
      <c r="B14" s="254"/>
      <c r="C14" s="83">
        <v>1899</v>
      </c>
      <c r="D14" s="83">
        <v>28086</v>
      </c>
      <c r="E14" s="83">
        <v>51873944</v>
      </c>
      <c r="F14" s="20">
        <f t="shared" si="0"/>
        <v>14.789889415481833</v>
      </c>
      <c r="G14" s="19">
        <f t="shared" si="1"/>
        <v>27316.45286993154</v>
      </c>
      <c r="H14" s="16"/>
      <c r="I14" s="16"/>
      <c r="J14" s="16"/>
    </row>
    <row r="15" spans="1:10" ht="13.5">
      <c r="A15" s="254" t="s">
        <v>13</v>
      </c>
      <c r="B15" s="254"/>
      <c r="C15" s="83">
        <v>243</v>
      </c>
      <c r="D15" s="83">
        <v>8862</v>
      </c>
      <c r="E15" s="83">
        <v>25561391</v>
      </c>
      <c r="F15" s="20">
        <f t="shared" si="0"/>
        <v>36.46913580246913</v>
      </c>
      <c r="G15" s="19">
        <f t="shared" si="1"/>
        <v>105190.90946502058</v>
      </c>
      <c r="H15" s="16"/>
      <c r="I15" s="16"/>
      <c r="J15" s="16"/>
    </row>
    <row r="16" spans="1:10" ht="13.5">
      <c r="A16" s="254" t="s">
        <v>14</v>
      </c>
      <c r="B16" s="254"/>
      <c r="C16" s="85">
        <v>156</v>
      </c>
      <c r="D16" s="83">
        <v>4620</v>
      </c>
      <c r="E16" s="83">
        <v>10177218</v>
      </c>
      <c r="F16" s="20">
        <f t="shared" si="0"/>
        <v>29.615384615384617</v>
      </c>
      <c r="G16" s="19">
        <f t="shared" si="1"/>
        <v>65238.57692307692</v>
      </c>
      <c r="H16" s="16"/>
      <c r="I16" s="16"/>
      <c r="J16" s="16"/>
    </row>
    <row r="17" spans="1:10" ht="13.5">
      <c r="A17" s="254" t="s">
        <v>15</v>
      </c>
      <c r="B17" s="254"/>
      <c r="C17" s="83">
        <v>331</v>
      </c>
      <c r="D17" s="83">
        <v>8610</v>
      </c>
      <c r="E17" s="83">
        <v>16480064</v>
      </c>
      <c r="F17" s="20">
        <f t="shared" si="0"/>
        <v>26.012084592145015</v>
      </c>
      <c r="G17" s="19">
        <f t="shared" si="1"/>
        <v>49788.712990936554</v>
      </c>
      <c r="H17" s="16"/>
      <c r="I17" s="16"/>
      <c r="J17" s="16"/>
    </row>
    <row r="18" spans="1:10" ht="13.5">
      <c r="A18" s="254" t="s">
        <v>16</v>
      </c>
      <c r="B18" s="254"/>
      <c r="C18" s="83">
        <v>161</v>
      </c>
      <c r="D18" s="83">
        <v>4377</v>
      </c>
      <c r="E18" s="83">
        <v>16493031</v>
      </c>
      <c r="F18" s="20">
        <f t="shared" si="0"/>
        <v>27.18633540372671</v>
      </c>
      <c r="G18" s="19">
        <f t="shared" si="1"/>
        <v>102441.18633540372</v>
      </c>
      <c r="H18" s="16"/>
      <c r="I18" s="16"/>
      <c r="J18" s="16"/>
    </row>
    <row r="19" spans="1:10" ht="13.5">
      <c r="A19" s="254" t="s">
        <v>17</v>
      </c>
      <c r="B19" s="254"/>
      <c r="C19" s="83">
        <v>165</v>
      </c>
      <c r="D19" s="83">
        <v>4929</v>
      </c>
      <c r="E19" s="83">
        <v>14461220</v>
      </c>
      <c r="F19" s="20">
        <f t="shared" si="0"/>
        <v>29.87272727272727</v>
      </c>
      <c r="G19" s="19">
        <f t="shared" si="1"/>
        <v>87643.75757575757</v>
      </c>
      <c r="H19" s="16"/>
      <c r="I19" s="16"/>
      <c r="J19" s="16"/>
    </row>
    <row r="20" spans="1:10" ht="13.5">
      <c r="A20" s="254" t="s">
        <v>18</v>
      </c>
      <c r="B20" s="254"/>
      <c r="C20" s="83">
        <v>122</v>
      </c>
      <c r="D20" s="83">
        <v>4604</v>
      </c>
      <c r="E20" s="83">
        <v>25561371</v>
      </c>
      <c r="F20" s="20">
        <f t="shared" si="0"/>
        <v>37.73770491803279</v>
      </c>
      <c r="G20" s="19">
        <f t="shared" si="1"/>
        <v>209519.4344262295</v>
      </c>
      <c r="H20" s="16"/>
      <c r="I20" s="16"/>
      <c r="J20" s="16"/>
    </row>
    <row r="21" spans="1:10" ht="13.5">
      <c r="A21" s="254" t="s">
        <v>19</v>
      </c>
      <c r="B21" s="254"/>
      <c r="C21" s="83">
        <v>179</v>
      </c>
      <c r="D21" s="83">
        <v>8987</v>
      </c>
      <c r="E21" s="83">
        <v>24801984</v>
      </c>
      <c r="F21" s="20">
        <f t="shared" si="0"/>
        <v>50.20670391061452</v>
      </c>
      <c r="G21" s="19">
        <f t="shared" si="1"/>
        <v>138558.56983240222</v>
      </c>
      <c r="H21" s="16"/>
      <c r="I21" s="16"/>
      <c r="J21" s="16"/>
    </row>
    <row r="22" spans="1:10" ht="13.5">
      <c r="A22" s="254" t="s">
        <v>20</v>
      </c>
      <c r="B22" s="254"/>
      <c r="C22" s="83">
        <v>401</v>
      </c>
      <c r="D22" s="83">
        <v>9791</v>
      </c>
      <c r="E22" s="83">
        <v>22877495</v>
      </c>
      <c r="F22" s="20">
        <f t="shared" si="0"/>
        <v>24.41645885286783</v>
      </c>
      <c r="G22" s="19">
        <f t="shared" si="1"/>
        <v>57051.10972568578</v>
      </c>
      <c r="H22" s="16"/>
      <c r="I22" s="16"/>
      <c r="J22" s="16"/>
    </row>
    <row r="23" spans="1:10" ht="13.5">
      <c r="A23" s="254" t="s">
        <v>21</v>
      </c>
      <c r="B23" s="254"/>
      <c r="C23" s="83">
        <v>253</v>
      </c>
      <c r="D23" s="83">
        <v>5627</v>
      </c>
      <c r="E23" s="83">
        <v>14589922</v>
      </c>
      <c r="F23" s="20">
        <f t="shared" si="0"/>
        <v>22.24110671936759</v>
      </c>
      <c r="G23" s="19">
        <f t="shared" si="1"/>
        <v>57667.675889328064</v>
      </c>
      <c r="H23" s="16"/>
      <c r="I23" s="16"/>
      <c r="J23" s="16"/>
    </row>
    <row r="24" spans="1:10" ht="13.5">
      <c r="A24" s="254" t="s">
        <v>22</v>
      </c>
      <c r="B24" s="254"/>
      <c r="C24" s="83">
        <v>226</v>
      </c>
      <c r="D24" s="83">
        <v>21208</v>
      </c>
      <c r="E24" s="83">
        <v>140458944</v>
      </c>
      <c r="F24" s="20">
        <f t="shared" si="0"/>
        <v>93.84070796460178</v>
      </c>
      <c r="G24" s="19">
        <f t="shared" si="1"/>
        <v>621499.7522123894</v>
      </c>
      <c r="H24" s="16"/>
      <c r="I24" s="16"/>
      <c r="J24" s="16"/>
    </row>
    <row r="25" spans="1:10" ht="13.5">
      <c r="A25" s="254" t="s">
        <v>23</v>
      </c>
      <c r="B25" s="254"/>
      <c r="C25" s="83">
        <v>207</v>
      </c>
      <c r="D25" s="83">
        <v>6941</v>
      </c>
      <c r="E25" s="83">
        <v>26354023</v>
      </c>
      <c r="F25" s="20">
        <f t="shared" si="0"/>
        <v>33.531400966183575</v>
      </c>
      <c r="G25" s="19">
        <f t="shared" si="1"/>
        <v>127314.12077294686</v>
      </c>
      <c r="H25" s="16"/>
      <c r="I25" s="16"/>
      <c r="J25" s="16"/>
    </row>
    <row r="26" spans="1:10" ht="13.5">
      <c r="A26" s="254" t="s">
        <v>24</v>
      </c>
      <c r="B26" s="254"/>
      <c r="C26" s="83">
        <v>159</v>
      </c>
      <c r="D26" s="83">
        <v>4751</v>
      </c>
      <c r="E26" s="83">
        <v>12232900</v>
      </c>
      <c r="F26" s="20">
        <f t="shared" si="0"/>
        <v>29.88050314465409</v>
      </c>
      <c r="G26" s="19">
        <f t="shared" si="1"/>
        <v>76936.47798742139</v>
      </c>
      <c r="H26" s="16"/>
      <c r="I26" s="16"/>
      <c r="J26" s="16"/>
    </row>
    <row r="27" spans="1:10" ht="13.5">
      <c r="A27" s="254" t="s">
        <v>25</v>
      </c>
      <c r="B27" s="254"/>
      <c r="C27" s="83">
        <v>197</v>
      </c>
      <c r="D27" s="83">
        <v>9033</v>
      </c>
      <c r="E27" s="83">
        <v>36530767</v>
      </c>
      <c r="F27" s="20">
        <f t="shared" si="0"/>
        <v>45.85279187817259</v>
      </c>
      <c r="G27" s="19">
        <f t="shared" si="1"/>
        <v>185435.3654822335</v>
      </c>
      <c r="H27" s="16"/>
      <c r="I27" s="16"/>
      <c r="J27" s="16"/>
    </row>
    <row r="28" spans="1:10" ht="13.5">
      <c r="A28" s="254" t="s">
        <v>26</v>
      </c>
      <c r="B28" s="254"/>
      <c r="C28" s="83">
        <v>346</v>
      </c>
      <c r="D28" s="83">
        <v>11579</v>
      </c>
      <c r="E28" s="83">
        <v>45741505</v>
      </c>
      <c r="F28" s="20">
        <f t="shared" si="0"/>
        <v>33.46531791907515</v>
      </c>
      <c r="G28" s="19">
        <f t="shared" si="1"/>
        <v>132200.88150289017</v>
      </c>
      <c r="H28" s="16"/>
      <c r="I28" s="16"/>
      <c r="J28" s="16"/>
    </row>
    <row r="29" spans="1:10" ht="13.5">
      <c r="A29" s="254" t="s">
        <v>27</v>
      </c>
      <c r="B29" s="254"/>
      <c r="C29" s="83">
        <v>577</v>
      </c>
      <c r="D29" s="83">
        <v>13982</v>
      </c>
      <c r="E29" s="83">
        <v>40019499</v>
      </c>
      <c r="F29" s="20">
        <f t="shared" si="0"/>
        <v>24.23223570190641</v>
      </c>
      <c r="G29" s="19">
        <f t="shared" si="1"/>
        <v>69357.88388214905</v>
      </c>
      <c r="H29" s="16"/>
      <c r="I29" s="16"/>
      <c r="J29" s="16"/>
    </row>
    <row r="30" spans="1:10" ht="13.5">
      <c r="A30" s="254" t="s">
        <v>28</v>
      </c>
      <c r="B30" s="254"/>
      <c r="C30" s="83">
        <v>565</v>
      </c>
      <c r="D30" s="83">
        <v>10981</v>
      </c>
      <c r="E30" s="83">
        <v>21947803</v>
      </c>
      <c r="F30" s="20">
        <f t="shared" si="0"/>
        <v>19.435398230088495</v>
      </c>
      <c r="G30" s="19">
        <f t="shared" si="1"/>
        <v>38845.669026548676</v>
      </c>
      <c r="H30" s="16"/>
      <c r="I30" s="16"/>
      <c r="J30" s="16"/>
    </row>
    <row r="31" spans="1:10" ht="13.5">
      <c r="A31" s="254" t="s">
        <v>29</v>
      </c>
      <c r="B31" s="254"/>
      <c r="C31" s="83">
        <v>114</v>
      </c>
      <c r="D31" s="83">
        <v>3277</v>
      </c>
      <c r="E31" s="83">
        <v>13538515</v>
      </c>
      <c r="F31" s="20">
        <f t="shared" si="0"/>
        <v>28.74561403508772</v>
      </c>
      <c r="G31" s="19">
        <f t="shared" si="1"/>
        <v>118758.90350877192</v>
      </c>
      <c r="H31" s="16"/>
      <c r="I31" s="16"/>
      <c r="J31" s="16"/>
    </row>
    <row r="32" spans="1:10" s="22" customFormat="1" ht="12">
      <c r="A32" s="242" t="s">
        <v>30</v>
      </c>
      <c r="B32" s="242"/>
      <c r="C32" s="19">
        <v>637</v>
      </c>
      <c r="D32" s="19">
        <v>12256</v>
      </c>
      <c r="E32" s="19">
        <v>25375270</v>
      </c>
      <c r="F32" s="20">
        <f t="shared" si="0"/>
        <v>19.240188383045528</v>
      </c>
      <c r="G32" s="19">
        <f t="shared" si="1"/>
        <v>39835.588697017265</v>
      </c>
      <c r="H32" s="21"/>
      <c r="I32" s="21"/>
      <c r="J32" s="21"/>
    </row>
    <row r="33" spans="1:10" ht="13.5">
      <c r="A33" s="254" t="s">
        <v>31</v>
      </c>
      <c r="B33" s="254"/>
      <c r="C33" s="83">
        <v>329</v>
      </c>
      <c r="D33" s="83">
        <v>10740</v>
      </c>
      <c r="E33" s="83">
        <v>32334926</v>
      </c>
      <c r="F33" s="20">
        <f t="shared" si="0"/>
        <v>32.64437689969605</v>
      </c>
      <c r="G33" s="19">
        <f t="shared" si="1"/>
        <v>98282.44984802432</v>
      </c>
      <c r="H33" s="16"/>
      <c r="I33" s="16"/>
      <c r="J33" s="16"/>
    </row>
    <row r="34" spans="1:10" ht="13.5">
      <c r="A34" s="254" t="s">
        <v>32</v>
      </c>
      <c r="B34" s="254"/>
      <c r="C34" s="83">
        <v>206</v>
      </c>
      <c r="D34" s="83">
        <v>2647</v>
      </c>
      <c r="E34" s="83">
        <v>6569682</v>
      </c>
      <c r="F34" s="20">
        <f t="shared" si="0"/>
        <v>12.849514563106796</v>
      </c>
      <c r="G34" s="19">
        <f t="shared" si="1"/>
        <v>31891.660194174758</v>
      </c>
      <c r="H34" s="16"/>
      <c r="I34" s="16"/>
      <c r="J34" s="16"/>
    </row>
    <row r="35" spans="1:10" ht="13.5">
      <c r="A35" s="254" t="s">
        <v>33</v>
      </c>
      <c r="B35" s="254"/>
      <c r="C35" s="83">
        <v>230</v>
      </c>
      <c r="D35" s="83">
        <v>4792</v>
      </c>
      <c r="E35" s="83">
        <v>9978795</v>
      </c>
      <c r="F35" s="20">
        <f t="shared" si="0"/>
        <v>20.83478260869565</v>
      </c>
      <c r="G35" s="19">
        <f t="shared" si="1"/>
        <v>43386.065217391304</v>
      </c>
      <c r="H35" s="16"/>
      <c r="I35" s="16"/>
      <c r="J35" s="16"/>
    </row>
    <row r="36" spans="1:10" ht="13.5">
      <c r="A36" s="254" t="s">
        <v>34</v>
      </c>
      <c r="B36" s="254"/>
      <c r="C36" s="83">
        <v>110</v>
      </c>
      <c r="D36" s="83">
        <v>2016</v>
      </c>
      <c r="E36" s="83">
        <v>8214331</v>
      </c>
      <c r="F36" s="20">
        <f t="shared" si="0"/>
        <v>18.327272727272728</v>
      </c>
      <c r="G36" s="19">
        <f t="shared" si="1"/>
        <v>74675.73636363636</v>
      </c>
      <c r="H36" s="16"/>
      <c r="I36" s="16"/>
      <c r="J36" s="16"/>
    </row>
    <row r="37" spans="1:10" ht="13.5">
      <c r="A37" s="254" t="s">
        <v>35</v>
      </c>
      <c r="B37" s="254"/>
      <c r="C37" s="83">
        <v>102</v>
      </c>
      <c r="D37" s="83">
        <v>1608</v>
      </c>
      <c r="E37" s="83">
        <v>3323929</v>
      </c>
      <c r="F37" s="20">
        <f t="shared" si="0"/>
        <v>15.764705882352942</v>
      </c>
      <c r="G37" s="19">
        <f t="shared" si="1"/>
        <v>32587.539215686276</v>
      </c>
      <c r="H37" s="16"/>
      <c r="I37" s="16"/>
      <c r="J37" s="16"/>
    </row>
    <row r="38" spans="1:10" ht="13.5">
      <c r="A38" s="254" t="s">
        <v>36</v>
      </c>
      <c r="B38" s="254"/>
      <c r="C38" s="83">
        <v>290</v>
      </c>
      <c r="D38" s="83">
        <v>6366</v>
      </c>
      <c r="E38" s="83">
        <v>34974857</v>
      </c>
      <c r="F38" s="20">
        <f t="shared" si="0"/>
        <v>21.951724137931034</v>
      </c>
      <c r="G38" s="19">
        <f t="shared" si="1"/>
        <v>120602.9551724138</v>
      </c>
      <c r="H38" s="16"/>
      <c r="I38" s="16"/>
      <c r="J38" s="16"/>
    </row>
    <row r="39" spans="1:10" ht="13.5">
      <c r="A39" s="254" t="s">
        <v>37</v>
      </c>
      <c r="B39" s="254"/>
      <c r="C39" s="83">
        <v>127</v>
      </c>
      <c r="D39" s="83">
        <v>4503</v>
      </c>
      <c r="E39" s="83">
        <v>12485549</v>
      </c>
      <c r="F39" s="20">
        <f t="shared" si="0"/>
        <v>35.45669291338583</v>
      </c>
      <c r="G39" s="19">
        <f t="shared" si="1"/>
        <v>98311.4094488189</v>
      </c>
      <c r="H39" s="16"/>
      <c r="I39" s="16"/>
      <c r="J39" s="16"/>
    </row>
    <row r="40" spans="1:10" ht="13.5">
      <c r="A40" s="254" t="s">
        <v>38</v>
      </c>
      <c r="B40" s="254"/>
      <c r="C40" s="83">
        <v>127</v>
      </c>
      <c r="D40" s="83">
        <v>6134</v>
      </c>
      <c r="E40" s="83">
        <v>32449494</v>
      </c>
      <c r="F40" s="20">
        <f t="shared" si="0"/>
        <v>48.2992125984252</v>
      </c>
      <c r="G40" s="19">
        <f t="shared" si="1"/>
        <v>255507.82677165355</v>
      </c>
      <c r="H40" s="16"/>
      <c r="I40" s="16"/>
      <c r="J40" s="16"/>
    </row>
    <row r="41" spans="1:10" ht="13.5">
      <c r="A41" s="254" t="s">
        <v>39</v>
      </c>
      <c r="B41" s="254"/>
      <c r="C41" s="83">
        <v>97</v>
      </c>
      <c r="D41" s="83">
        <v>3281</v>
      </c>
      <c r="E41" s="83">
        <v>9280076</v>
      </c>
      <c r="F41" s="20">
        <f t="shared" si="0"/>
        <v>33.824742268041234</v>
      </c>
      <c r="G41" s="19">
        <f t="shared" si="1"/>
        <v>95670.88659793814</v>
      </c>
      <c r="H41" s="16"/>
      <c r="I41" s="16"/>
      <c r="J41" s="16"/>
    </row>
    <row r="42" spans="1:10" ht="13.5">
      <c r="A42" s="254" t="s">
        <v>40</v>
      </c>
      <c r="B42" s="254"/>
      <c r="C42" s="83">
        <v>814</v>
      </c>
      <c r="D42" s="83">
        <v>14426</v>
      </c>
      <c r="E42" s="83">
        <v>32259031</v>
      </c>
      <c r="F42" s="20">
        <f t="shared" si="0"/>
        <v>17.722358722358724</v>
      </c>
      <c r="G42" s="19">
        <f t="shared" si="1"/>
        <v>39630.259213759215</v>
      </c>
      <c r="H42" s="16"/>
      <c r="I42" s="16"/>
      <c r="J42" s="16"/>
    </row>
    <row r="43" spans="1:10" ht="13.5">
      <c r="A43" s="254" t="s">
        <v>41</v>
      </c>
      <c r="B43" s="254"/>
      <c r="C43" s="83">
        <v>80</v>
      </c>
      <c r="D43" s="83">
        <v>1085</v>
      </c>
      <c r="E43" s="83">
        <v>2260745</v>
      </c>
      <c r="F43" s="20">
        <f t="shared" si="0"/>
        <v>13.5625</v>
      </c>
      <c r="G43" s="19">
        <f t="shared" si="1"/>
        <v>28259.3125</v>
      </c>
      <c r="H43" s="16"/>
      <c r="I43" s="16"/>
      <c r="J43" s="16"/>
    </row>
    <row r="44" spans="1:10" ht="13.5">
      <c r="A44" s="255" t="s">
        <v>42</v>
      </c>
      <c r="B44" s="254"/>
      <c r="C44" s="83">
        <v>38</v>
      </c>
      <c r="D44" s="83">
        <v>3458</v>
      </c>
      <c r="E44" s="83">
        <v>9817275</v>
      </c>
      <c r="F44" s="20">
        <f t="shared" si="0"/>
        <v>91</v>
      </c>
      <c r="G44" s="19">
        <f t="shared" si="1"/>
        <v>258349.34210526315</v>
      </c>
      <c r="H44" s="16"/>
      <c r="I44" s="16"/>
      <c r="J44" s="16"/>
    </row>
    <row r="45" spans="1:10" ht="13.5">
      <c r="A45" s="254" t="s">
        <v>43</v>
      </c>
      <c r="B45" s="254"/>
      <c r="C45" s="83">
        <v>552</v>
      </c>
      <c r="D45" s="83">
        <v>7053</v>
      </c>
      <c r="E45" s="83">
        <v>11507069</v>
      </c>
      <c r="F45" s="20">
        <f t="shared" si="0"/>
        <v>12.777173913043478</v>
      </c>
      <c r="G45" s="19">
        <f t="shared" si="1"/>
        <v>20846.139492753624</v>
      </c>
      <c r="H45" s="16"/>
      <c r="I45" s="16"/>
      <c r="J45" s="16"/>
    </row>
    <row r="46" spans="1:10" ht="13.5">
      <c r="A46" s="254" t="s">
        <v>44</v>
      </c>
      <c r="B46" s="254"/>
      <c r="C46" s="83">
        <v>87</v>
      </c>
      <c r="D46" s="83">
        <v>3478</v>
      </c>
      <c r="E46" s="83">
        <v>12633782</v>
      </c>
      <c r="F46" s="20">
        <f t="shared" si="0"/>
        <v>39.97701149425287</v>
      </c>
      <c r="G46" s="19">
        <f t="shared" si="1"/>
        <v>145215.88505747126</v>
      </c>
      <c r="H46" s="16"/>
      <c r="I46" s="16"/>
      <c r="J46" s="16"/>
    </row>
    <row r="47" spans="1:10" ht="13.5">
      <c r="A47" s="254" t="s">
        <v>45</v>
      </c>
      <c r="B47" s="254"/>
      <c r="C47" s="83">
        <v>137</v>
      </c>
      <c r="D47" s="83">
        <v>6233</v>
      </c>
      <c r="E47" s="83">
        <v>12275231</v>
      </c>
      <c r="F47" s="20">
        <f t="shared" si="0"/>
        <v>45.496350364963504</v>
      </c>
      <c r="G47" s="19">
        <f t="shared" si="1"/>
        <v>89600.22627737226</v>
      </c>
      <c r="H47" s="16"/>
      <c r="I47" s="16"/>
      <c r="J47" s="16"/>
    </row>
    <row r="48" spans="1:10" ht="13.5">
      <c r="A48" s="254" t="s">
        <v>46</v>
      </c>
      <c r="B48" s="254"/>
      <c r="C48" s="83">
        <v>118</v>
      </c>
      <c r="D48" s="83">
        <v>3433</v>
      </c>
      <c r="E48" s="83">
        <v>9091612</v>
      </c>
      <c r="F48" s="20">
        <f t="shared" si="0"/>
        <v>29.093220338983052</v>
      </c>
      <c r="G48" s="19">
        <f t="shared" si="1"/>
        <v>77047.55932203389</v>
      </c>
      <c r="H48" s="16"/>
      <c r="I48" s="16"/>
      <c r="J48" s="16"/>
    </row>
    <row r="49" spans="1:10" ht="13.5">
      <c r="A49" s="254" t="s">
        <v>47</v>
      </c>
      <c r="B49" s="254"/>
      <c r="C49" s="83">
        <v>84</v>
      </c>
      <c r="D49" s="83">
        <v>3038</v>
      </c>
      <c r="E49" s="83">
        <v>8785992</v>
      </c>
      <c r="F49" s="20">
        <f t="shared" si="0"/>
        <v>36.166666666666664</v>
      </c>
      <c r="G49" s="19">
        <f t="shared" si="1"/>
        <v>104595.14285714286</v>
      </c>
      <c r="H49" s="16"/>
      <c r="I49" s="16"/>
      <c r="J49" s="16"/>
    </row>
    <row r="50" spans="1:10" ht="13.5">
      <c r="A50" s="254" t="s">
        <v>48</v>
      </c>
      <c r="B50" s="259"/>
      <c r="C50" s="90">
        <v>150</v>
      </c>
      <c r="D50" s="83">
        <v>4887</v>
      </c>
      <c r="E50" s="83">
        <v>13889443</v>
      </c>
      <c r="F50" s="20">
        <f t="shared" si="0"/>
        <v>32.58</v>
      </c>
      <c r="G50" s="19">
        <f t="shared" si="1"/>
        <v>92596.28666666667</v>
      </c>
      <c r="H50" s="16"/>
      <c r="I50" s="16"/>
      <c r="J50" s="16"/>
    </row>
    <row r="51" spans="1:10" ht="13.5">
      <c r="A51" s="254" t="s">
        <v>49</v>
      </c>
      <c r="B51" s="259"/>
      <c r="C51" s="90">
        <v>233</v>
      </c>
      <c r="D51" s="83">
        <v>4463</v>
      </c>
      <c r="E51" s="83">
        <v>9453614</v>
      </c>
      <c r="F51" s="20">
        <f t="shared" si="0"/>
        <v>19.15450643776824</v>
      </c>
      <c r="G51" s="19">
        <f t="shared" si="1"/>
        <v>40573.45064377682</v>
      </c>
      <c r="H51" s="16"/>
      <c r="I51" s="16"/>
      <c r="J51" s="16"/>
    </row>
    <row r="52" spans="1:10" ht="14.25" thickBot="1">
      <c r="A52" s="260"/>
      <c r="B52" s="261"/>
      <c r="C52" s="91"/>
      <c r="D52" s="86"/>
      <c r="E52" s="86"/>
      <c r="F52" s="23"/>
      <c r="G52" s="24"/>
      <c r="H52" s="16"/>
      <c r="I52" s="16"/>
      <c r="J52" s="16"/>
    </row>
    <row r="53" spans="1:10" ht="13.5">
      <c r="A53" s="92"/>
      <c r="B53" s="92"/>
      <c r="C53" s="92"/>
      <c r="D53" s="92"/>
      <c r="E53" s="92"/>
      <c r="F53" s="92"/>
      <c r="G53" s="92"/>
      <c r="H53" s="16"/>
      <c r="I53" s="16"/>
      <c r="J53" s="16"/>
    </row>
    <row r="54" spans="1:10" ht="13.5">
      <c r="A54" s="262" t="s">
        <v>51</v>
      </c>
      <c r="B54" s="262"/>
      <c r="C54" s="92"/>
      <c r="D54" s="92"/>
      <c r="E54" s="92"/>
      <c r="F54" s="92"/>
      <c r="G54" s="92"/>
      <c r="H54" s="16"/>
      <c r="I54" s="16"/>
      <c r="J54" s="16"/>
    </row>
    <row r="55" spans="1:10" ht="13.5">
      <c r="A55" s="92"/>
      <c r="B55" s="92"/>
      <c r="C55" s="92"/>
      <c r="D55" s="92"/>
      <c r="E55" s="92"/>
      <c r="F55" s="92"/>
      <c r="G55" s="92"/>
      <c r="H55" s="16"/>
      <c r="I55" s="16"/>
      <c r="J55" s="16"/>
    </row>
    <row r="56" spans="1:10" ht="13.5">
      <c r="A56" s="92"/>
      <c r="B56" s="92"/>
      <c r="C56" s="92"/>
      <c r="D56" s="92"/>
      <c r="E56" s="92"/>
      <c r="F56" s="92"/>
      <c r="G56" s="92"/>
      <c r="H56" s="16"/>
      <c r="I56" s="16"/>
      <c r="J56" s="16"/>
    </row>
    <row r="57" spans="1:10" ht="13.5">
      <c r="A57" s="92"/>
      <c r="B57" s="92"/>
      <c r="C57" s="92"/>
      <c r="D57" s="92"/>
      <c r="E57" s="92"/>
      <c r="F57" s="92"/>
      <c r="G57" s="92"/>
      <c r="H57" s="16"/>
      <c r="I57" s="16"/>
      <c r="J57" s="16"/>
    </row>
    <row r="58" spans="1:10" ht="13.5">
      <c r="A58" s="92"/>
      <c r="B58" s="92"/>
      <c r="C58" s="92"/>
      <c r="D58" s="92"/>
      <c r="E58" s="92"/>
      <c r="F58" s="92"/>
      <c r="G58" s="92"/>
      <c r="H58" s="16"/>
      <c r="I58" s="16"/>
      <c r="J58" s="16"/>
    </row>
    <row r="59" spans="1:10" ht="13.5">
      <c r="A59" s="92"/>
      <c r="B59" s="92"/>
      <c r="C59" s="92"/>
      <c r="D59" s="92"/>
      <c r="E59" s="92"/>
      <c r="F59" s="92"/>
      <c r="G59" s="92"/>
      <c r="H59" s="16"/>
      <c r="I59" s="16"/>
      <c r="J59" s="16"/>
    </row>
    <row r="60" spans="1:10" ht="13.5">
      <c r="A60" s="92"/>
      <c r="B60" s="92"/>
      <c r="C60" s="92"/>
      <c r="D60" s="92"/>
      <c r="E60" s="92"/>
      <c r="F60" s="92"/>
      <c r="G60" s="92"/>
      <c r="H60" s="16"/>
      <c r="I60" s="16"/>
      <c r="J60" s="16"/>
    </row>
    <row r="61" spans="1:10" ht="13.5">
      <c r="A61" s="92"/>
      <c r="B61" s="92"/>
      <c r="C61" s="92"/>
      <c r="D61" s="92"/>
      <c r="E61" s="92"/>
      <c r="F61" s="92"/>
      <c r="G61" s="92"/>
      <c r="H61" s="16"/>
      <c r="I61" s="16"/>
      <c r="J61" s="16"/>
    </row>
    <row r="62" spans="1:10" ht="13.5">
      <c r="A62" s="92"/>
      <c r="B62" s="92"/>
      <c r="C62" s="92"/>
      <c r="D62" s="92"/>
      <c r="E62" s="92"/>
      <c r="F62" s="92"/>
      <c r="G62" s="92"/>
      <c r="H62" s="16"/>
      <c r="I62" s="16"/>
      <c r="J62" s="16"/>
    </row>
    <row r="63" spans="1:10" ht="13.5">
      <c r="A63" s="92"/>
      <c r="B63" s="92"/>
      <c r="C63" s="92"/>
      <c r="D63" s="92"/>
      <c r="E63" s="92"/>
      <c r="F63" s="92"/>
      <c r="G63" s="92"/>
      <c r="H63" s="16"/>
      <c r="I63" s="16"/>
      <c r="J63" s="16"/>
    </row>
    <row r="64" spans="1:10" ht="13.5">
      <c r="A64" s="92"/>
      <c r="B64" s="92"/>
      <c r="C64" s="92"/>
      <c r="D64" s="92"/>
      <c r="E64" s="92"/>
      <c r="F64" s="92"/>
      <c r="G64" s="92"/>
      <c r="H64" s="16"/>
      <c r="I64" s="16"/>
      <c r="J64" s="16"/>
    </row>
    <row r="65" spans="1:10" ht="13.5">
      <c r="A65" s="92"/>
      <c r="B65" s="92"/>
      <c r="C65" s="92"/>
      <c r="D65" s="92"/>
      <c r="E65" s="92"/>
      <c r="F65" s="92"/>
      <c r="G65" s="92"/>
      <c r="H65" s="16"/>
      <c r="I65" s="16"/>
      <c r="J65" s="16"/>
    </row>
    <row r="66" spans="1:10" ht="13.5">
      <c r="A66" s="92"/>
      <c r="B66" s="92"/>
      <c r="C66" s="92"/>
      <c r="D66" s="92"/>
      <c r="E66" s="92"/>
      <c r="F66" s="92"/>
      <c r="G66" s="92"/>
      <c r="H66" s="16"/>
      <c r="I66" s="16"/>
      <c r="J66" s="16"/>
    </row>
    <row r="67" spans="1:10" ht="13.5">
      <c r="A67" s="92"/>
      <c r="B67" s="92"/>
      <c r="C67" s="92"/>
      <c r="D67" s="92"/>
      <c r="E67" s="92"/>
      <c r="F67" s="92"/>
      <c r="G67" s="92"/>
      <c r="H67" s="16"/>
      <c r="I67" s="16"/>
      <c r="J67" s="16"/>
    </row>
    <row r="68" spans="1:10" ht="13.5">
      <c r="A68" s="92"/>
      <c r="B68" s="92"/>
      <c r="C68" s="92"/>
      <c r="D68" s="92"/>
      <c r="E68" s="92"/>
      <c r="F68" s="92"/>
      <c r="G68" s="92"/>
      <c r="H68" s="16"/>
      <c r="I68" s="16"/>
      <c r="J68" s="16"/>
    </row>
    <row r="69" spans="1:10" ht="13.5">
      <c r="A69" s="92"/>
      <c r="B69" s="92"/>
      <c r="C69" s="92"/>
      <c r="D69" s="92"/>
      <c r="E69" s="92"/>
      <c r="F69" s="92"/>
      <c r="G69" s="92"/>
      <c r="H69" s="16"/>
      <c r="I69" s="16"/>
      <c r="J69" s="16"/>
    </row>
    <row r="70" spans="1:10" ht="13.5">
      <c r="A70" s="92"/>
      <c r="B70" s="92"/>
      <c r="C70" s="92"/>
      <c r="D70" s="92"/>
      <c r="E70" s="92"/>
      <c r="F70" s="92"/>
      <c r="G70" s="92"/>
      <c r="H70" s="16"/>
      <c r="I70" s="16"/>
      <c r="J70" s="16"/>
    </row>
    <row r="71" spans="1:10" ht="13.5">
      <c r="A71" s="92"/>
      <c r="B71" s="92"/>
      <c r="C71" s="92"/>
      <c r="D71" s="92"/>
      <c r="E71" s="92"/>
      <c r="F71" s="92"/>
      <c r="G71" s="92"/>
      <c r="H71" s="16"/>
      <c r="I71" s="16"/>
      <c r="J71" s="16"/>
    </row>
    <row r="72" spans="1:10" ht="13.5">
      <c r="A72" s="92"/>
      <c r="B72" s="92"/>
      <c r="C72" s="92"/>
      <c r="D72" s="92"/>
      <c r="E72" s="92"/>
      <c r="F72" s="92"/>
      <c r="G72" s="92"/>
      <c r="H72" s="16"/>
      <c r="I72" s="16"/>
      <c r="J72" s="16"/>
    </row>
    <row r="73" spans="1:10" ht="13.5">
      <c r="A73" s="92"/>
      <c r="B73" s="92"/>
      <c r="C73" s="92"/>
      <c r="D73" s="92"/>
      <c r="E73" s="92"/>
      <c r="F73" s="92"/>
      <c r="G73" s="92"/>
      <c r="H73" s="16"/>
      <c r="I73" s="16"/>
      <c r="J73" s="16"/>
    </row>
    <row r="74" spans="1:10" ht="13.5">
      <c r="A74" s="92"/>
      <c r="B74" s="92"/>
      <c r="C74" s="92"/>
      <c r="D74" s="92"/>
      <c r="E74" s="92"/>
      <c r="F74" s="92"/>
      <c r="G74" s="92"/>
      <c r="H74" s="16"/>
      <c r="I74" s="16"/>
      <c r="J74" s="16"/>
    </row>
    <row r="75" spans="1:10" ht="13.5">
      <c r="A75" s="92"/>
      <c r="B75" s="92"/>
      <c r="C75" s="92"/>
      <c r="D75" s="92"/>
      <c r="E75" s="92"/>
      <c r="F75" s="92"/>
      <c r="G75" s="92"/>
      <c r="H75" s="16"/>
      <c r="I75" s="16"/>
      <c r="J75" s="16"/>
    </row>
    <row r="76" spans="1:10" ht="13.5">
      <c r="A76" s="92"/>
      <c r="B76" s="92"/>
      <c r="C76" s="92"/>
      <c r="D76" s="92"/>
      <c r="E76" s="92"/>
      <c r="F76" s="92"/>
      <c r="G76" s="92"/>
      <c r="H76" s="16"/>
      <c r="I76" s="16"/>
      <c r="J76" s="16"/>
    </row>
    <row r="77" spans="1:10" ht="13.5">
      <c r="A77" s="92"/>
      <c r="B77" s="92"/>
      <c r="C77" s="92"/>
      <c r="D77" s="92"/>
      <c r="E77" s="92"/>
      <c r="F77" s="92"/>
      <c r="G77" s="92"/>
      <c r="H77" s="16"/>
      <c r="I77" s="16"/>
      <c r="J77" s="16"/>
    </row>
    <row r="78" spans="1:10" ht="13.5">
      <c r="A78" s="92"/>
      <c r="B78" s="92"/>
      <c r="C78" s="92"/>
      <c r="D78" s="92"/>
      <c r="E78" s="92"/>
      <c r="F78" s="92"/>
      <c r="G78" s="92"/>
      <c r="H78" s="16"/>
      <c r="I78" s="16"/>
      <c r="J78" s="16"/>
    </row>
    <row r="79" spans="1:10" ht="13.5">
      <c r="A79" s="92"/>
      <c r="B79" s="92"/>
      <c r="C79" s="92"/>
      <c r="D79" s="92"/>
      <c r="E79" s="92"/>
      <c r="F79" s="92"/>
      <c r="G79" s="92"/>
      <c r="H79" s="16"/>
      <c r="I79" s="16"/>
      <c r="J79" s="16"/>
    </row>
    <row r="80" spans="1:10" ht="13.5">
      <c r="A80" s="92"/>
      <c r="B80" s="92"/>
      <c r="C80" s="92"/>
      <c r="D80" s="92"/>
      <c r="E80" s="92"/>
      <c r="F80" s="92"/>
      <c r="G80" s="92"/>
      <c r="H80" s="16"/>
      <c r="I80" s="16"/>
      <c r="J80" s="16"/>
    </row>
    <row r="81" spans="1:10" ht="13.5">
      <c r="A81" s="92"/>
      <c r="B81" s="92"/>
      <c r="C81" s="92"/>
      <c r="D81" s="92"/>
      <c r="E81" s="92"/>
      <c r="F81" s="92"/>
      <c r="G81" s="92"/>
      <c r="H81" s="16"/>
      <c r="I81" s="16"/>
      <c r="J81" s="16"/>
    </row>
    <row r="82" spans="1:10" ht="13.5">
      <c r="A82" s="92"/>
      <c r="B82" s="92"/>
      <c r="C82" s="92"/>
      <c r="D82" s="92"/>
      <c r="E82" s="92"/>
      <c r="F82" s="92"/>
      <c r="G82" s="92"/>
      <c r="H82" s="16"/>
      <c r="I82" s="16"/>
      <c r="J82" s="16"/>
    </row>
    <row r="83" spans="1:10" ht="13.5">
      <c r="A83" s="92"/>
      <c r="B83" s="92"/>
      <c r="C83" s="92"/>
      <c r="D83" s="92"/>
      <c r="E83" s="92"/>
      <c r="F83" s="92"/>
      <c r="G83" s="92"/>
      <c r="H83" s="16"/>
      <c r="I83" s="16"/>
      <c r="J83" s="16"/>
    </row>
    <row r="84" spans="1:10" ht="13.5">
      <c r="A84" s="92"/>
      <c r="B84" s="92"/>
      <c r="C84" s="92"/>
      <c r="D84" s="92"/>
      <c r="E84" s="92"/>
      <c r="F84" s="92"/>
      <c r="G84" s="92"/>
      <c r="H84" s="16"/>
      <c r="I84" s="16"/>
      <c r="J84" s="16"/>
    </row>
    <row r="85" spans="1:10" ht="13.5">
      <c r="A85" s="92"/>
      <c r="B85" s="92"/>
      <c r="C85" s="92"/>
      <c r="D85" s="92"/>
      <c r="E85" s="92"/>
      <c r="F85" s="92"/>
      <c r="G85" s="92"/>
      <c r="H85" s="16"/>
      <c r="I85" s="16"/>
      <c r="J85" s="16"/>
    </row>
    <row r="86" spans="1:10" ht="13.5">
      <c r="A86" s="92"/>
      <c r="B86" s="92"/>
      <c r="C86" s="92"/>
      <c r="D86" s="92"/>
      <c r="E86" s="92"/>
      <c r="F86" s="92"/>
      <c r="G86" s="92"/>
      <c r="H86" s="16"/>
      <c r="I86" s="16"/>
      <c r="J86" s="16"/>
    </row>
    <row r="87" spans="1:10" ht="13.5">
      <c r="A87" s="92"/>
      <c r="B87" s="92"/>
      <c r="C87" s="92"/>
      <c r="D87" s="92"/>
      <c r="E87" s="92"/>
      <c r="F87" s="92"/>
      <c r="G87" s="92"/>
      <c r="H87" s="16"/>
      <c r="I87" s="16"/>
      <c r="J87" s="16"/>
    </row>
    <row r="88" spans="1:10" ht="13.5">
      <c r="A88" s="92"/>
      <c r="B88" s="92"/>
      <c r="C88" s="92"/>
      <c r="D88" s="92"/>
      <c r="E88" s="92"/>
      <c r="F88" s="92"/>
      <c r="G88" s="92"/>
      <c r="H88" s="16"/>
      <c r="I88" s="16"/>
      <c r="J88" s="16"/>
    </row>
    <row r="89" spans="1:10" ht="13.5">
      <c r="A89" s="92"/>
      <c r="B89" s="92"/>
      <c r="C89" s="92"/>
      <c r="D89" s="92"/>
      <c r="E89" s="92"/>
      <c r="F89" s="92"/>
      <c r="G89" s="92"/>
      <c r="H89" s="16"/>
      <c r="I89" s="16"/>
      <c r="J89" s="16"/>
    </row>
    <row r="90" spans="1:10" ht="13.5">
      <c r="A90" s="92"/>
      <c r="B90" s="92"/>
      <c r="C90" s="92"/>
      <c r="D90" s="92"/>
      <c r="E90" s="92"/>
      <c r="F90" s="92"/>
      <c r="G90" s="92"/>
      <c r="H90" s="16"/>
      <c r="I90" s="16"/>
      <c r="J90" s="16"/>
    </row>
    <row r="91" spans="1:10" ht="13.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3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3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3.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3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3.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3.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3.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3.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</sheetData>
  <sheetProtection/>
  <mergeCells count="57">
    <mergeCell ref="A1:G1"/>
    <mergeCell ref="A3:B3"/>
    <mergeCell ref="C3:C6"/>
    <mergeCell ref="D3:D6"/>
    <mergeCell ref="E3:E6"/>
    <mergeCell ref="F3:G3"/>
    <mergeCell ref="A4:B5"/>
    <mergeCell ref="F4:F6"/>
    <mergeCell ref="G4:G6"/>
    <mergeCell ref="A21:B21"/>
    <mergeCell ref="A6:B6"/>
    <mergeCell ref="A7:B7"/>
    <mergeCell ref="A8:B8"/>
    <mergeCell ref="A9:B9"/>
    <mergeCell ref="A10:B10"/>
    <mergeCell ref="A11:B11"/>
    <mergeCell ref="A12:B12"/>
    <mergeCell ref="A31:B3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41:B4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47:B47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9:B49"/>
    <mergeCell ref="A50:B50"/>
    <mergeCell ref="A51:B51"/>
    <mergeCell ref="A52:B52"/>
    <mergeCell ref="A54:B54"/>
    <mergeCell ref="A42:B42"/>
    <mergeCell ref="A43:B43"/>
    <mergeCell ref="A44:B44"/>
    <mergeCell ref="A45:B45"/>
    <mergeCell ref="A46:B4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6" sqref="A6:B6"/>
    </sheetView>
  </sheetViews>
  <sheetFormatPr defaultColWidth="9.140625" defaultRowHeight="16.5" customHeight="1"/>
  <cols>
    <col min="1" max="2" width="9.421875" style="1" customWidth="1"/>
    <col min="3" max="4" width="13.7109375" style="1" customWidth="1"/>
    <col min="5" max="5" width="18.8515625" style="1" customWidth="1"/>
    <col min="6" max="6" width="9.421875" style="1" customWidth="1"/>
    <col min="7" max="7" width="13.7109375" style="1" customWidth="1"/>
    <col min="8" max="10" width="8.57421875" style="1" customWidth="1"/>
    <col min="11" max="16384" width="9.00390625" style="1" customWidth="1"/>
  </cols>
  <sheetData>
    <row r="1" spans="1:7" ht="17.25">
      <c r="A1" s="265" t="s">
        <v>55</v>
      </c>
      <c r="B1" s="265"/>
      <c r="C1" s="265"/>
      <c r="D1" s="265"/>
      <c r="E1" s="265"/>
      <c r="F1" s="265"/>
      <c r="G1" s="265"/>
    </row>
    <row r="2" ht="14.25" thickBot="1"/>
    <row r="3" spans="1:10" s="4" customFormat="1" ht="13.5">
      <c r="A3" s="266" t="s">
        <v>54</v>
      </c>
      <c r="B3" s="267"/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268"/>
      <c r="B4" s="269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268"/>
      <c r="B5" s="269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263" t="s">
        <v>262</v>
      </c>
      <c r="B6" s="264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25">
        <v>15821</v>
      </c>
      <c r="D7" s="26">
        <v>421442</v>
      </c>
      <c r="E7" s="26">
        <v>1380209247</v>
      </c>
      <c r="F7" s="15">
        <f aca="true" t="shared" si="0" ref="F7:F50">+D7/C7</f>
        <v>26.638139182099742</v>
      </c>
      <c r="G7" s="14">
        <f>+E7/C7</f>
        <v>87239.0649769294</v>
      </c>
      <c r="H7" s="16"/>
      <c r="I7" s="16"/>
      <c r="J7" s="16"/>
    </row>
    <row r="8" spans="1:10" s="18" customFormat="1" ht="12">
      <c r="A8" s="245" t="s">
        <v>8</v>
      </c>
      <c r="B8" s="245"/>
      <c r="C8" s="25">
        <v>13412</v>
      </c>
      <c r="D8" s="26">
        <v>343590</v>
      </c>
      <c r="E8" s="26">
        <v>1120746039</v>
      </c>
      <c r="F8" s="15">
        <f t="shared" si="0"/>
        <v>25.618103191172086</v>
      </c>
      <c r="G8" s="14">
        <f>+E8/C8</f>
        <v>83562.93162839249</v>
      </c>
      <c r="H8" s="17"/>
      <c r="I8" s="17"/>
      <c r="J8" s="17"/>
    </row>
    <row r="9" spans="1:10" s="18" customFormat="1" ht="12">
      <c r="A9" s="245" t="s">
        <v>9</v>
      </c>
      <c r="B9" s="245"/>
      <c r="C9" s="25">
        <v>2409</v>
      </c>
      <c r="D9" s="26">
        <v>77852</v>
      </c>
      <c r="E9" s="26">
        <v>259463208</v>
      </c>
      <c r="F9" s="15">
        <f t="shared" si="0"/>
        <v>32.31714404317144</v>
      </c>
      <c r="G9" s="14">
        <f aca="true" t="shared" si="1" ref="G9:G50">+E9/C9</f>
        <v>107705.77334993774</v>
      </c>
      <c r="H9" s="17"/>
      <c r="I9" s="17"/>
      <c r="J9" s="17"/>
    </row>
    <row r="10" spans="1:10" ht="13.5">
      <c r="A10" s="242"/>
      <c r="B10" s="242"/>
      <c r="C10" s="25"/>
      <c r="D10" s="27"/>
      <c r="E10" s="26"/>
      <c r="F10" s="79"/>
      <c r="G10" s="78"/>
      <c r="H10" s="16"/>
      <c r="I10" s="16"/>
      <c r="J10" s="16"/>
    </row>
    <row r="11" spans="1:10" ht="13.5">
      <c r="A11" s="242" t="s">
        <v>50</v>
      </c>
      <c r="B11" s="270"/>
      <c r="C11" s="28">
        <v>1313</v>
      </c>
      <c r="D11" s="29">
        <v>30537</v>
      </c>
      <c r="E11" s="29">
        <v>83090715</v>
      </c>
      <c r="F11" s="20">
        <f t="shared" si="0"/>
        <v>23.257425742574256</v>
      </c>
      <c r="G11" s="19">
        <f t="shared" si="1"/>
        <v>63283.10357958873</v>
      </c>
      <c r="H11" s="16"/>
      <c r="I11" s="16"/>
      <c r="J11" s="16"/>
    </row>
    <row r="12" spans="1:10" ht="13.5">
      <c r="A12" s="242" t="s">
        <v>10</v>
      </c>
      <c r="B12" s="242"/>
      <c r="C12" s="28">
        <v>602</v>
      </c>
      <c r="D12" s="29">
        <v>24153</v>
      </c>
      <c r="E12" s="29">
        <v>99858857</v>
      </c>
      <c r="F12" s="20">
        <f t="shared" si="0"/>
        <v>40.12126245847176</v>
      </c>
      <c r="G12" s="19">
        <f t="shared" si="1"/>
        <v>165878.5</v>
      </c>
      <c r="H12" s="16"/>
      <c r="I12" s="16"/>
      <c r="J12" s="16"/>
    </row>
    <row r="13" spans="1:10" ht="13.5">
      <c r="A13" s="242" t="s">
        <v>11</v>
      </c>
      <c r="B13" s="242"/>
      <c r="C13" s="28">
        <v>356</v>
      </c>
      <c r="D13" s="29">
        <v>14133</v>
      </c>
      <c r="E13" s="29">
        <v>66751870</v>
      </c>
      <c r="F13" s="20">
        <f t="shared" si="0"/>
        <v>39.699438202247194</v>
      </c>
      <c r="G13" s="19">
        <f t="shared" si="1"/>
        <v>187505.25280898876</v>
      </c>
      <c r="H13" s="16"/>
      <c r="I13" s="16"/>
      <c r="J13" s="16"/>
    </row>
    <row r="14" spans="1:10" ht="13.5">
      <c r="A14" s="242" t="s">
        <v>12</v>
      </c>
      <c r="B14" s="242"/>
      <c r="C14" s="28">
        <v>2004</v>
      </c>
      <c r="D14" s="29">
        <v>28143</v>
      </c>
      <c r="E14" s="29">
        <v>51550256</v>
      </c>
      <c r="F14" s="20">
        <f t="shared" si="0"/>
        <v>14.043413173652695</v>
      </c>
      <c r="G14" s="19">
        <f t="shared" si="1"/>
        <v>25723.680638722555</v>
      </c>
      <c r="H14" s="16"/>
      <c r="I14" s="16"/>
      <c r="J14" s="16"/>
    </row>
    <row r="15" spans="1:10" ht="13.5">
      <c r="A15" s="242" t="s">
        <v>13</v>
      </c>
      <c r="B15" s="242"/>
      <c r="C15" s="28">
        <v>237</v>
      </c>
      <c r="D15" s="29">
        <v>8464</v>
      </c>
      <c r="E15" s="29">
        <v>27916145</v>
      </c>
      <c r="F15" s="20">
        <f t="shared" si="0"/>
        <v>35.71308016877637</v>
      </c>
      <c r="G15" s="19">
        <f t="shared" si="1"/>
        <v>117789.64135021096</v>
      </c>
      <c r="H15" s="16"/>
      <c r="I15" s="16"/>
      <c r="J15" s="16"/>
    </row>
    <row r="16" spans="1:10" ht="13.5">
      <c r="A16" s="242" t="s">
        <v>14</v>
      </c>
      <c r="B16" s="242"/>
      <c r="C16" s="28">
        <v>214</v>
      </c>
      <c r="D16" s="29">
        <v>6337</v>
      </c>
      <c r="E16" s="29">
        <v>13031460</v>
      </c>
      <c r="F16" s="20">
        <f t="shared" si="0"/>
        <v>29.61214953271028</v>
      </c>
      <c r="G16" s="19">
        <f t="shared" si="1"/>
        <v>60894.67289719626</v>
      </c>
      <c r="H16" s="16"/>
      <c r="I16" s="16"/>
      <c r="J16" s="16"/>
    </row>
    <row r="17" spans="1:10" ht="13.5">
      <c r="A17" s="242" t="s">
        <v>15</v>
      </c>
      <c r="B17" s="242"/>
      <c r="C17" s="28">
        <v>343</v>
      </c>
      <c r="D17" s="29">
        <v>9058</v>
      </c>
      <c r="E17" s="29">
        <v>19674755</v>
      </c>
      <c r="F17" s="20">
        <f t="shared" si="0"/>
        <v>26.408163265306122</v>
      </c>
      <c r="G17" s="19">
        <f t="shared" si="1"/>
        <v>57360.80174927114</v>
      </c>
      <c r="H17" s="16"/>
      <c r="I17" s="16"/>
      <c r="J17" s="16"/>
    </row>
    <row r="18" spans="1:10" ht="13.5">
      <c r="A18" s="242" t="s">
        <v>16</v>
      </c>
      <c r="B18" s="242"/>
      <c r="C18" s="28">
        <v>178</v>
      </c>
      <c r="D18" s="29">
        <v>4566</v>
      </c>
      <c r="E18" s="29">
        <v>18149150</v>
      </c>
      <c r="F18" s="20">
        <f t="shared" si="0"/>
        <v>25.651685393258425</v>
      </c>
      <c r="G18" s="19">
        <f t="shared" si="1"/>
        <v>101961.51685393258</v>
      </c>
      <c r="H18" s="16"/>
      <c r="I18" s="16"/>
      <c r="J18" s="16"/>
    </row>
    <row r="19" spans="1:10" ht="13.5">
      <c r="A19" s="242" t="s">
        <v>17</v>
      </c>
      <c r="B19" s="242"/>
      <c r="C19" s="28">
        <v>167</v>
      </c>
      <c r="D19" s="29">
        <v>4970</v>
      </c>
      <c r="E19" s="29">
        <v>15510156</v>
      </c>
      <c r="F19" s="20">
        <f t="shared" si="0"/>
        <v>29.760479041916167</v>
      </c>
      <c r="G19" s="19">
        <f t="shared" si="1"/>
        <v>92875.18562874252</v>
      </c>
      <c r="H19" s="16"/>
      <c r="I19" s="16"/>
      <c r="J19" s="16"/>
    </row>
    <row r="20" spans="1:10" ht="13.5">
      <c r="A20" s="242" t="s">
        <v>18</v>
      </c>
      <c r="B20" s="242"/>
      <c r="C20" s="28">
        <v>119</v>
      </c>
      <c r="D20" s="29">
        <v>4416</v>
      </c>
      <c r="E20" s="29">
        <v>15281126</v>
      </c>
      <c r="F20" s="20">
        <f t="shared" si="0"/>
        <v>37.109243697478995</v>
      </c>
      <c r="G20" s="19">
        <f t="shared" si="1"/>
        <v>128412.82352941176</v>
      </c>
      <c r="H20" s="16"/>
      <c r="I20" s="16"/>
      <c r="J20" s="16"/>
    </row>
    <row r="21" spans="1:10" ht="13.5">
      <c r="A21" s="242" t="s">
        <v>19</v>
      </c>
      <c r="B21" s="242"/>
      <c r="C21" s="28">
        <v>181</v>
      </c>
      <c r="D21" s="29">
        <v>9544</v>
      </c>
      <c r="E21" s="29">
        <v>26309262</v>
      </c>
      <c r="F21" s="20">
        <f t="shared" si="0"/>
        <v>52.729281767955804</v>
      </c>
      <c r="G21" s="19">
        <f t="shared" si="1"/>
        <v>145355.03867403316</v>
      </c>
      <c r="H21" s="16"/>
      <c r="I21" s="16"/>
      <c r="J21" s="16"/>
    </row>
    <row r="22" spans="1:10" ht="13.5">
      <c r="A22" s="242" t="s">
        <v>21</v>
      </c>
      <c r="B22" s="242"/>
      <c r="C22" s="28">
        <v>320</v>
      </c>
      <c r="D22" s="29">
        <v>6249</v>
      </c>
      <c r="E22" s="29">
        <v>15105599</v>
      </c>
      <c r="F22" s="20">
        <f t="shared" si="0"/>
        <v>19.528125</v>
      </c>
      <c r="G22" s="19">
        <f t="shared" si="1"/>
        <v>47204.996875</v>
      </c>
      <c r="H22" s="16"/>
      <c r="I22" s="16"/>
      <c r="J22" s="16"/>
    </row>
    <row r="23" spans="1:10" ht="13.5">
      <c r="A23" s="242" t="s">
        <v>22</v>
      </c>
      <c r="B23" s="242"/>
      <c r="C23" s="28">
        <v>240</v>
      </c>
      <c r="D23" s="29">
        <v>18422</v>
      </c>
      <c r="E23" s="29">
        <v>136791483</v>
      </c>
      <c r="F23" s="20">
        <f t="shared" si="0"/>
        <v>76.75833333333334</v>
      </c>
      <c r="G23" s="19">
        <f t="shared" si="1"/>
        <v>569964.5125</v>
      </c>
      <c r="H23" s="16"/>
      <c r="I23" s="16"/>
      <c r="J23" s="16"/>
    </row>
    <row r="24" spans="1:10" ht="13.5">
      <c r="A24" s="242" t="s">
        <v>23</v>
      </c>
      <c r="B24" s="242"/>
      <c r="C24" s="28">
        <v>209</v>
      </c>
      <c r="D24" s="29">
        <v>6714</v>
      </c>
      <c r="E24" s="29">
        <v>26129051</v>
      </c>
      <c r="F24" s="20">
        <f t="shared" si="0"/>
        <v>32.1244019138756</v>
      </c>
      <c r="G24" s="19">
        <f t="shared" si="1"/>
        <v>125019.38277511962</v>
      </c>
      <c r="H24" s="16"/>
      <c r="I24" s="16"/>
      <c r="J24" s="16"/>
    </row>
    <row r="25" spans="1:10" ht="13.5">
      <c r="A25" s="242" t="s">
        <v>24</v>
      </c>
      <c r="B25" s="242"/>
      <c r="C25" s="28">
        <v>233</v>
      </c>
      <c r="D25" s="29">
        <v>8639</v>
      </c>
      <c r="E25" s="29">
        <v>26837898</v>
      </c>
      <c r="F25" s="20">
        <f t="shared" si="0"/>
        <v>37.07725321888412</v>
      </c>
      <c r="G25" s="19">
        <f t="shared" si="1"/>
        <v>115184.11158798283</v>
      </c>
      <c r="H25" s="16"/>
      <c r="I25" s="16"/>
      <c r="J25" s="16"/>
    </row>
    <row r="26" spans="1:10" ht="13.5">
      <c r="A26" s="242" t="s">
        <v>25</v>
      </c>
      <c r="B26" s="242"/>
      <c r="C26" s="28">
        <v>192</v>
      </c>
      <c r="D26" s="29">
        <v>8880</v>
      </c>
      <c r="E26" s="29">
        <v>37268375</v>
      </c>
      <c r="F26" s="20">
        <f t="shared" si="0"/>
        <v>46.25</v>
      </c>
      <c r="G26" s="19">
        <f t="shared" si="1"/>
        <v>194106.11979166666</v>
      </c>
      <c r="H26" s="16"/>
      <c r="I26" s="16"/>
      <c r="J26" s="16"/>
    </row>
    <row r="27" spans="1:10" ht="13.5">
      <c r="A27" s="242" t="s">
        <v>26</v>
      </c>
      <c r="B27" s="242"/>
      <c r="C27" s="28">
        <v>364</v>
      </c>
      <c r="D27" s="29">
        <v>11661</v>
      </c>
      <c r="E27" s="29">
        <v>53972265</v>
      </c>
      <c r="F27" s="20">
        <f t="shared" si="0"/>
        <v>32.035714285714285</v>
      </c>
      <c r="G27" s="19">
        <f t="shared" si="1"/>
        <v>148275.4532967033</v>
      </c>
      <c r="H27" s="16"/>
      <c r="I27" s="16"/>
      <c r="J27" s="16"/>
    </row>
    <row r="28" spans="1:10" ht="13.5">
      <c r="A28" s="242" t="s">
        <v>27</v>
      </c>
      <c r="B28" s="242"/>
      <c r="C28" s="28">
        <v>595</v>
      </c>
      <c r="D28" s="29">
        <v>13921</v>
      </c>
      <c r="E28" s="29">
        <v>38678474</v>
      </c>
      <c r="F28" s="20">
        <f t="shared" si="0"/>
        <v>23.396638655462183</v>
      </c>
      <c r="G28" s="19">
        <f t="shared" si="1"/>
        <v>65005.83865546218</v>
      </c>
      <c r="H28" s="16"/>
      <c r="I28" s="16"/>
      <c r="J28" s="16"/>
    </row>
    <row r="29" spans="1:10" ht="13.5">
      <c r="A29" s="242" t="s">
        <v>28</v>
      </c>
      <c r="B29" s="242"/>
      <c r="C29" s="28">
        <v>576</v>
      </c>
      <c r="D29" s="29">
        <v>10719</v>
      </c>
      <c r="E29" s="29">
        <v>21638035</v>
      </c>
      <c r="F29" s="20">
        <f t="shared" si="0"/>
        <v>18.609375</v>
      </c>
      <c r="G29" s="19">
        <f t="shared" si="1"/>
        <v>37566.03298611111</v>
      </c>
      <c r="H29" s="16"/>
      <c r="I29" s="16"/>
      <c r="J29" s="16"/>
    </row>
    <row r="30" spans="1:10" ht="13.5">
      <c r="A30" s="242" t="s">
        <v>29</v>
      </c>
      <c r="B30" s="242"/>
      <c r="C30" s="28">
        <v>112</v>
      </c>
      <c r="D30" s="29">
        <v>3316</v>
      </c>
      <c r="E30" s="29">
        <v>14686519</v>
      </c>
      <c r="F30" s="20">
        <f t="shared" si="0"/>
        <v>29.607142857142858</v>
      </c>
      <c r="G30" s="19">
        <f t="shared" si="1"/>
        <v>131129.63392857142</v>
      </c>
      <c r="H30" s="16"/>
      <c r="I30" s="16"/>
      <c r="J30" s="16"/>
    </row>
    <row r="31" spans="1:10" s="22" customFormat="1" ht="12">
      <c r="A31" s="245" t="s">
        <v>30</v>
      </c>
      <c r="B31" s="245"/>
      <c r="C31" s="25">
        <v>690</v>
      </c>
      <c r="D31" s="26">
        <v>12810</v>
      </c>
      <c r="E31" s="26">
        <v>26242840</v>
      </c>
      <c r="F31" s="15">
        <f t="shared" si="0"/>
        <v>18.565217391304348</v>
      </c>
      <c r="G31" s="14">
        <f t="shared" si="1"/>
        <v>38033.10144927536</v>
      </c>
      <c r="H31" s="21"/>
      <c r="I31" s="21"/>
      <c r="J31" s="21"/>
    </row>
    <row r="32" spans="1:10" ht="13.5">
      <c r="A32" s="242" t="s">
        <v>31</v>
      </c>
      <c r="B32" s="242"/>
      <c r="C32" s="28">
        <v>340</v>
      </c>
      <c r="D32" s="29">
        <v>10640</v>
      </c>
      <c r="E32" s="29">
        <v>34546367</v>
      </c>
      <c r="F32" s="20">
        <f t="shared" si="0"/>
        <v>31.294117647058822</v>
      </c>
      <c r="G32" s="19">
        <f t="shared" si="1"/>
        <v>101606.96176470588</v>
      </c>
      <c r="H32" s="16"/>
      <c r="I32" s="16"/>
      <c r="J32" s="16"/>
    </row>
    <row r="33" spans="1:10" ht="13.5">
      <c r="A33" s="242" t="s">
        <v>32</v>
      </c>
      <c r="B33" s="242"/>
      <c r="C33" s="28">
        <v>217</v>
      </c>
      <c r="D33" s="29">
        <v>2904</v>
      </c>
      <c r="E33" s="29">
        <v>6708922</v>
      </c>
      <c r="F33" s="20">
        <f t="shared" si="0"/>
        <v>13.382488479262673</v>
      </c>
      <c r="G33" s="19">
        <f t="shared" si="1"/>
        <v>30916.69124423963</v>
      </c>
      <c r="H33" s="16"/>
      <c r="I33" s="16"/>
      <c r="J33" s="16"/>
    </row>
    <row r="34" spans="1:10" ht="13.5">
      <c r="A34" s="242" t="s">
        <v>33</v>
      </c>
      <c r="B34" s="242"/>
      <c r="C34" s="28">
        <v>227</v>
      </c>
      <c r="D34" s="29">
        <v>4709</v>
      </c>
      <c r="E34" s="29">
        <v>9983779</v>
      </c>
      <c r="F34" s="20">
        <f t="shared" si="0"/>
        <v>20.744493392070485</v>
      </c>
      <c r="G34" s="19">
        <f t="shared" si="1"/>
        <v>43981.405286343615</v>
      </c>
      <c r="H34" s="16"/>
      <c r="I34" s="16"/>
      <c r="J34" s="16"/>
    </row>
    <row r="35" spans="1:10" ht="13.5">
      <c r="A35" s="242" t="s">
        <v>34</v>
      </c>
      <c r="B35" s="242"/>
      <c r="C35" s="28">
        <v>113</v>
      </c>
      <c r="D35" s="29">
        <v>1707</v>
      </c>
      <c r="E35" s="29">
        <v>7957235</v>
      </c>
      <c r="F35" s="20">
        <f t="shared" si="0"/>
        <v>15.106194690265486</v>
      </c>
      <c r="G35" s="19">
        <f t="shared" si="1"/>
        <v>70418.00884955752</v>
      </c>
      <c r="H35" s="16"/>
      <c r="I35" s="16"/>
      <c r="J35" s="16"/>
    </row>
    <row r="36" spans="1:10" ht="13.5">
      <c r="A36" s="242" t="s">
        <v>35</v>
      </c>
      <c r="B36" s="242"/>
      <c r="C36" s="28">
        <v>101</v>
      </c>
      <c r="D36" s="29">
        <v>1650</v>
      </c>
      <c r="E36" s="29">
        <v>3485954</v>
      </c>
      <c r="F36" s="20">
        <f t="shared" si="0"/>
        <v>16.336633663366335</v>
      </c>
      <c r="G36" s="19">
        <f t="shared" si="1"/>
        <v>34514.39603960396</v>
      </c>
      <c r="H36" s="16"/>
      <c r="I36" s="16"/>
      <c r="J36" s="16"/>
    </row>
    <row r="37" spans="1:10" ht="13.5">
      <c r="A37" s="242" t="s">
        <v>36</v>
      </c>
      <c r="B37" s="242"/>
      <c r="C37" s="28">
        <v>310</v>
      </c>
      <c r="D37" s="29">
        <v>6778</v>
      </c>
      <c r="E37" s="29">
        <v>37254830</v>
      </c>
      <c r="F37" s="20">
        <f t="shared" si="0"/>
        <v>21.864516129032257</v>
      </c>
      <c r="G37" s="19">
        <f t="shared" si="1"/>
        <v>120176.87096774194</v>
      </c>
      <c r="H37" s="16"/>
      <c r="I37" s="16"/>
      <c r="J37" s="16"/>
    </row>
    <row r="38" spans="1:10" ht="13.5">
      <c r="A38" s="242" t="s">
        <v>37</v>
      </c>
      <c r="B38" s="242"/>
      <c r="C38" s="28">
        <v>135</v>
      </c>
      <c r="D38" s="29">
        <v>4910</v>
      </c>
      <c r="E38" s="29">
        <v>13834778</v>
      </c>
      <c r="F38" s="20">
        <f t="shared" si="0"/>
        <v>36.370370370370374</v>
      </c>
      <c r="G38" s="19">
        <f t="shared" si="1"/>
        <v>102479.83703703704</v>
      </c>
      <c r="H38" s="16"/>
      <c r="I38" s="16"/>
      <c r="J38" s="16"/>
    </row>
    <row r="39" spans="1:10" ht="13.5">
      <c r="A39" s="242" t="s">
        <v>38</v>
      </c>
      <c r="B39" s="242"/>
      <c r="C39" s="28">
        <v>124</v>
      </c>
      <c r="D39" s="29">
        <v>6306</v>
      </c>
      <c r="E39" s="29">
        <v>31464804</v>
      </c>
      <c r="F39" s="20">
        <f t="shared" si="0"/>
        <v>50.854838709677416</v>
      </c>
      <c r="G39" s="19">
        <f t="shared" si="1"/>
        <v>253748.4193548387</v>
      </c>
      <c r="H39" s="16"/>
      <c r="I39" s="16"/>
      <c r="J39" s="16"/>
    </row>
    <row r="40" spans="1:10" ht="13.5">
      <c r="A40" s="242" t="s">
        <v>39</v>
      </c>
      <c r="B40" s="242"/>
      <c r="C40" s="28">
        <v>92</v>
      </c>
      <c r="D40" s="29">
        <v>3046</v>
      </c>
      <c r="E40" s="29">
        <v>8921996</v>
      </c>
      <c r="F40" s="20">
        <f t="shared" si="0"/>
        <v>33.108695652173914</v>
      </c>
      <c r="G40" s="19">
        <f t="shared" si="1"/>
        <v>96978.21739130435</v>
      </c>
      <c r="H40" s="16"/>
      <c r="I40" s="16"/>
      <c r="J40" s="16"/>
    </row>
    <row r="41" spans="1:10" ht="13.5">
      <c r="A41" s="242" t="s">
        <v>40</v>
      </c>
      <c r="B41" s="242"/>
      <c r="C41" s="28">
        <v>874</v>
      </c>
      <c r="D41" s="29">
        <v>14625</v>
      </c>
      <c r="E41" s="29">
        <v>35025950</v>
      </c>
      <c r="F41" s="20">
        <f t="shared" si="0"/>
        <v>16.733409610983983</v>
      </c>
      <c r="G41" s="19">
        <f t="shared" si="1"/>
        <v>40075.45766590389</v>
      </c>
      <c r="H41" s="16"/>
      <c r="I41" s="16"/>
      <c r="J41" s="16"/>
    </row>
    <row r="42" spans="1:10" ht="13.5">
      <c r="A42" s="242" t="s">
        <v>41</v>
      </c>
      <c r="B42" s="242"/>
      <c r="C42" s="28">
        <v>81</v>
      </c>
      <c r="D42" s="29">
        <v>1059</v>
      </c>
      <c r="E42" s="29">
        <v>2218087</v>
      </c>
      <c r="F42" s="20">
        <f t="shared" si="0"/>
        <v>13.074074074074074</v>
      </c>
      <c r="G42" s="19">
        <f t="shared" si="1"/>
        <v>27383.79012345679</v>
      </c>
      <c r="H42" s="16"/>
      <c r="I42" s="16"/>
      <c r="J42" s="16"/>
    </row>
    <row r="43" spans="1:10" ht="13.5">
      <c r="A43" s="242" t="s">
        <v>43</v>
      </c>
      <c r="B43" s="242"/>
      <c r="C43" s="28">
        <v>589</v>
      </c>
      <c r="D43" s="29">
        <v>7193</v>
      </c>
      <c r="E43" s="29">
        <v>12367615</v>
      </c>
      <c r="F43" s="20">
        <f t="shared" si="0"/>
        <v>12.212224108658743</v>
      </c>
      <c r="G43" s="19">
        <f t="shared" si="1"/>
        <v>20997.64855687606</v>
      </c>
      <c r="H43" s="16"/>
      <c r="I43" s="16"/>
      <c r="J43" s="16"/>
    </row>
    <row r="44" spans="1:10" ht="13.5">
      <c r="A44" s="242" t="s">
        <v>44</v>
      </c>
      <c r="B44" s="242"/>
      <c r="C44" s="28">
        <v>87</v>
      </c>
      <c r="D44" s="29">
        <v>3215</v>
      </c>
      <c r="E44" s="29">
        <v>11506487</v>
      </c>
      <c r="F44" s="20">
        <f t="shared" si="0"/>
        <v>36.95402298850575</v>
      </c>
      <c r="G44" s="19">
        <f t="shared" si="1"/>
        <v>132258.4712643678</v>
      </c>
      <c r="H44" s="16"/>
      <c r="I44" s="16"/>
      <c r="J44" s="16"/>
    </row>
    <row r="45" spans="1:10" ht="13.5">
      <c r="A45" s="242" t="s">
        <v>45</v>
      </c>
      <c r="B45" s="242"/>
      <c r="C45" s="28">
        <v>143</v>
      </c>
      <c r="D45" s="29">
        <v>7222</v>
      </c>
      <c r="E45" s="29">
        <v>14241379</v>
      </c>
      <c r="F45" s="20">
        <f t="shared" si="0"/>
        <v>50.50349650349651</v>
      </c>
      <c r="G45" s="19">
        <f t="shared" si="1"/>
        <v>99590.06293706293</v>
      </c>
      <c r="H45" s="16"/>
      <c r="I45" s="16"/>
      <c r="J45" s="16"/>
    </row>
    <row r="46" spans="1:10" ht="13.5">
      <c r="A46" s="242" t="s">
        <v>46</v>
      </c>
      <c r="B46" s="242"/>
      <c r="C46" s="28">
        <v>117</v>
      </c>
      <c r="D46" s="29">
        <v>3855</v>
      </c>
      <c r="E46" s="29">
        <v>10143185</v>
      </c>
      <c r="F46" s="20">
        <f t="shared" si="0"/>
        <v>32.94871794871795</v>
      </c>
      <c r="G46" s="19">
        <f t="shared" si="1"/>
        <v>86693.88888888889</v>
      </c>
      <c r="H46" s="16"/>
      <c r="I46" s="16"/>
      <c r="J46" s="16"/>
    </row>
    <row r="47" spans="1:10" ht="13.5">
      <c r="A47" s="242" t="s">
        <v>47</v>
      </c>
      <c r="B47" s="242"/>
      <c r="C47" s="28">
        <v>86</v>
      </c>
      <c r="D47" s="29">
        <v>3016</v>
      </c>
      <c r="E47" s="29">
        <v>9196063</v>
      </c>
      <c r="F47" s="20">
        <f t="shared" si="0"/>
        <v>35.06976744186046</v>
      </c>
      <c r="G47" s="19">
        <f t="shared" si="1"/>
        <v>106930.96511627907</v>
      </c>
      <c r="H47" s="16"/>
      <c r="I47" s="16"/>
      <c r="J47" s="16"/>
    </row>
    <row r="48" spans="1:10" ht="13.5">
      <c r="A48" s="242" t="s">
        <v>48</v>
      </c>
      <c r="B48" s="270"/>
      <c r="C48" s="28">
        <v>147</v>
      </c>
      <c r="D48" s="29">
        <v>4843</v>
      </c>
      <c r="E48" s="29">
        <v>13832649</v>
      </c>
      <c r="F48" s="20">
        <f t="shared" si="0"/>
        <v>32.945578231292515</v>
      </c>
      <c r="G48" s="19">
        <f t="shared" si="1"/>
        <v>94099.6530612245</v>
      </c>
      <c r="H48" s="16"/>
      <c r="I48" s="16"/>
      <c r="J48" s="16"/>
    </row>
    <row r="49" spans="1:10" ht="13.5">
      <c r="A49" s="242" t="s">
        <v>49</v>
      </c>
      <c r="B49" s="270"/>
      <c r="C49" s="28">
        <v>238</v>
      </c>
      <c r="D49" s="29">
        <v>4502</v>
      </c>
      <c r="E49" s="29">
        <v>9107460</v>
      </c>
      <c r="F49" s="20">
        <f>+D49/C49</f>
        <v>18.915966386554622</v>
      </c>
      <c r="G49" s="19">
        <f>+E49/C49</f>
        <v>38266.638655462186</v>
      </c>
      <c r="H49" s="16"/>
      <c r="I49" s="16"/>
      <c r="J49" s="16"/>
    </row>
    <row r="50" spans="1:10" ht="13.5">
      <c r="A50" s="242" t="s">
        <v>56</v>
      </c>
      <c r="B50" s="270"/>
      <c r="C50" s="28">
        <v>146</v>
      </c>
      <c r="D50" s="29">
        <v>5758</v>
      </c>
      <c r="E50" s="29">
        <v>14474208</v>
      </c>
      <c r="F50" s="20">
        <f t="shared" si="0"/>
        <v>39.43835616438356</v>
      </c>
      <c r="G50" s="19">
        <f t="shared" si="1"/>
        <v>99138.4109589041</v>
      </c>
      <c r="H50" s="16"/>
      <c r="I50" s="16"/>
      <c r="J50" s="16"/>
    </row>
    <row r="51" spans="1:10" ht="14.25" thickBot="1">
      <c r="A51" s="271"/>
      <c r="B51" s="272"/>
      <c r="C51" s="89"/>
      <c r="D51" s="81"/>
      <c r="E51" s="81"/>
      <c r="F51" s="23"/>
      <c r="G51" s="24"/>
      <c r="H51" s="16"/>
      <c r="I51" s="16"/>
      <c r="J51" s="16"/>
    </row>
    <row r="52" spans="1:10" ht="13.5">
      <c r="A52" s="88"/>
      <c r="B52" s="88"/>
      <c r="C52" s="88"/>
      <c r="D52" s="88"/>
      <c r="E52" s="88"/>
      <c r="F52" s="88"/>
      <c r="G52" s="88"/>
      <c r="H52" s="16"/>
      <c r="I52" s="16"/>
      <c r="J52" s="16"/>
    </row>
    <row r="53" spans="1:10" ht="13.5">
      <c r="A53" s="258" t="s">
        <v>51</v>
      </c>
      <c r="B53" s="258"/>
      <c r="C53" s="88"/>
      <c r="D53" s="88"/>
      <c r="E53" s="88"/>
      <c r="F53" s="88"/>
      <c r="G53" s="88"/>
      <c r="H53" s="16"/>
      <c r="I53" s="16"/>
      <c r="J53" s="16"/>
    </row>
    <row r="54" spans="1:10" ht="13.5">
      <c r="A54" s="88"/>
      <c r="B54" s="88"/>
      <c r="C54" s="88"/>
      <c r="D54" s="88"/>
      <c r="E54" s="88"/>
      <c r="F54" s="88"/>
      <c r="G54" s="88"/>
      <c r="H54" s="16"/>
      <c r="I54" s="16"/>
      <c r="J54" s="16"/>
    </row>
    <row r="55" spans="1:10" ht="13.5">
      <c r="A55" s="88"/>
      <c r="B55" s="88"/>
      <c r="C55" s="88"/>
      <c r="D55" s="88"/>
      <c r="E55" s="88"/>
      <c r="F55" s="88"/>
      <c r="G55" s="88"/>
      <c r="H55" s="16"/>
      <c r="I55" s="16"/>
      <c r="J55" s="16"/>
    </row>
    <row r="56" spans="1:10" ht="13.5">
      <c r="A56" s="88"/>
      <c r="B56" s="88"/>
      <c r="C56" s="88"/>
      <c r="D56" s="88"/>
      <c r="E56" s="88"/>
      <c r="F56" s="88"/>
      <c r="G56" s="88"/>
      <c r="H56" s="16"/>
      <c r="I56" s="16"/>
      <c r="J56" s="16"/>
    </row>
    <row r="57" spans="1:10" ht="13.5">
      <c r="A57" s="88"/>
      <c r="B57" s="88"/>
      <c r="C57" s="88"/>
      <c r="D57" s="88"/>
      <c r="E57" s="88"/>
      <c r="F57" s="88"/>
      <c r="G57" s="88"/>
      <c r="H57" s="16"/>
      <c r="I57" s="16"/>
      <c r="J57" s="16"/>
    </row>
    <row r="58" spans="1:10" ht="13.5">
      <c r="A58" s="88"/>
      <c r="B58" s="88"/>
      <c r="C58" s="88"/>
      <c r="D58" s="88"/>
      <c r="E58" s="88"/>
      <c r="F58" s="88"/>
      <c r="G58" s="88"/>
      <c r="H58" s="16"/>
      <c r="I58" s="16"/>
      <c r="J58" s="16"/>
    </row>
    <row r="59" spans="1:10" ht="13.5">
      <c r="A59" s="88"/>
      <c r="B59" s="88"/>
      <c r="C59" s="88"/>
      <c r="D59" s="88"/>
      <c r="E59" s="88"/>
      <c r="F59" s="88"/>
      <c r="G59" s="88"/>
      <c r="H59" s="16"/>
      <c r="I59" s="16"/>
      <c r="J59" s="16"/>
    </row>
    <row r="60" spans="1:10" ht="13.5">
      <c r="A60" s="88"/>
      <c r="B60" s="88"/>
      <c r="C60" s="88"/>
      <c r="D60" s="88"/>
      <c r="E60" s="88"/>
      <c r="F60" s="88"/>
      <c r="G60" s="88"/>
      <c r="H60" s="16"/>
      <c r="I60" s="16"/>
      <c r="J60" s="16"/>
    </row>
    <row r="61" spans="1:10" ht="13.5">
      <c r="A61" s="88"/>
      <c r="B61" s="88"/>
      <c r="C61" s="88"/>
      <c r="D61" s="88"/>
      <c r="E61" s="88"/>
      <c r="F61" s="88"/>
      <c r="G61" s="88"/>
      <c r="H61" s="16"/>
      <c r="I61" s="16"/>
      <c r="J61" s="16"/>
    </row>
    <row r="62" spans="1:10" ht="13.5">
      <c r="A62" s="88"/>
      <c r="B62" s="88"/>
      <c r="C62" s="88"/>
      <c r="D62" s="88"/>
      <c r="E62" s="88"/>
      <c r="F62" s="88"/>
      <c r="G62" s="88"/>
      <c r="H62" s="16"/>
      <c r="I62" s="16"/>
      <c r="J62" s="16"/>
    </row>
    <row r="63" spans="1:10" ht="13.5">
      <c r="A63" s="88"/>
      <c r="B63" s="88"/>
      <c r="C63" s="88"/>
      <c r="D63" s="88"/>
      <c r="E63" s="88"/>
      <c r="F63" s="88"/>
      <c r="G63" s="88"/>
      <c r="H63" s="16"/>
      <c r="I63" s="16"/>
      <c r="J63" s="16"/>
    </row>
    <row r="64" spans="1:10" ht="13.5">
      <c r="A64" s="88"/>
      <c r="B64" s="88"/>
      <c r="C64" s="88"/>
      <c r="D64" s="88"/>
      <c r="E64" s="88"/>
      <c r="F64" s="88"/>
      <c r="G64" s="88"/>
      <c r="H64" s="16"/>
      <c r="I64" s="16"/>
      <c r="J64" s="16"/>
    </row>
    <row r="65" spans="1:10" ht="13.5">
      <c r="A65" s="88"/>
      <c r="B65" s="88"/>
      <c r="C65" s="88"/>
      <c r="D65" s="88"/>
      <c r="E65" s="88"/>
      <c r="F65" s="88"/>
      <c r="G65" s="88"/>
      <c r="H65" s="16"/>
      <c r="I65" s="16"/>
      <c r="J65" s="16"/>
    </row>
    <row r="66" spans="1:10" ht="13.5">
      <c r="A66" s="88"/>
      <c r="B66" s="88"/>
      <c r="C66" s="88"/>
      <c r="D66" s="88"/>
      <c r="E66" s="88"/>
      <c r="F66" s="88"/>
      <c r="G66" s="88"/>
      <c r="H66" s="16"/>
      <c r="I66" s="16"/>
      <c r="J66" s="16"/>
    </row>
    <row r="67" spans="1:10" ht="13.5">
      <c r="A67" s="88"/>
      <c r="B67" s="88"/>
      <c r="C67" s="88"/>
      <c r="D67" s="88"/>
      <c r="E67" s="88"/>
      <c r="F67" s="88"/>
      <c r="G67" s="88"/>
      <c r="H67" s="16"/>
      <c r="I67" s="16"/>
      <c r="J67" s="16"/>
    </row>
    <row r="68" spans="1:10" ht="13.5">
      <c r="A68" s="88"/>
      <c r="B68" s="88"/>
      <c r="C68" s="88"/>
      <c r="D68" s="88"/>
      <c r="E68" s="88"/>
      <c r="F68" s="88"/>
      <c r="G68" s="88"/>
      <c r="H68" s="16"/>
      <c r="I68" s="16"/>
      <c r="J68" s="16"/>
    </row>
    <row r="69" spans="1:10" ht="13.5">
      <c r="A69" s="88"/>
      <c r="B69" s="88"/>
      <c r="C69" s="88"/>
      <c r="D69" s="88"/>
      <c r="E69" s="88"/>
      <c r="F69" s="88"/>
      <c r="G69" s="88"/>
      <c r="H69" s="16"/>
      <c r="I69" s="16"/>
      <c r="J69" s="16"/>
    </row>
    <row r="70" spans="1:10" ht="13.5">
      <c r="A70" s="88"/>
      <c r="B70" s="88"/>
      <c r="C70" s="88"/>
      <c r="D70" s="88"/>
      <c r="E70" s="88"/>
      <c r="F70" s="88"/>
      <c r="G70" s="88"/>
      <c r="H70" s="16"/>
      <c r="I70" s="16"/>
      <c r="J70" s="16"/>
    </row>
    <row r="71" spans="1:10" ht="13.5">
      <c r="A71" s="88"/>
      <c r="B71" s="88"/>
      <c r="C71" s="88"/>
      <c r="D71" s="88"/>
      <c r="E71" s="88"/>
      <c r="F71" s="88"/>
      <c r="G71" s="88"/>
      <c r="H71" s="16"/>
      <c r="I71" s="16"/>
      <c r="J71" s="16"/>
    </row>
    <row r="72" spans="1:10" ht="13.5">
      <c r="A72" s="88"/>
      <c r="B72" s="88"/>
      <c r="C72" s="88"/>
      <c r="D72" s="88"/>
      <c r="E72" s="88"/>
      <c r="F72" s="88"/>
      <c r="G72" s="88"/>
      <c r="H72" s="16"/>
      <c r="I72" s="16"/>
      <c r="J72" s="16"/>
    </row>
    <row r="73" spans="1:10" ht="13.5">
      <c r="A73" s="88"/>
      <c r="B73" s="88"/>
      <c r="C73" s="88"/>
      <c r="D73" s="88"/>
      <c r="E73" s="88"/>
      <c r="F73" s="88"/>
      <c r="G73" s="88"/>
      <c r="H73" s="16"/>
      <c r="I73" s="16"/>
      <c r="J73" s="16"/>
    </row>
    <row r="74" spans="1:10" ht="13.5">
      <c r="A74" s="88"/>
      <c r="B74" s="88"/>
      <c r="C74" s="88"/>
      <c r="D74" s="88"/>
      <c r="E74" s="88"/>
      <c r="F74" s="88"/>
      <c r="G74" s="88"/>
      <c r="H74" s="16"/>
      <c r="I74" s="16"/>
      <c r="J74" s="16"/>
    </row>
    <row r="75" spans="1:10" ht="13.5">
      <c r="A75" s="88"/>
      <c r="B75" s="88"/>
      <c r="C75" s="88"/>
      <c r="D75" s="88"/>
      <c r="E75" s="88"/>
      <c r="F75" s="88"/>
      <c r="G75" s="88"/>
      <c r="H75" s="16"/>
      <c r="I75" s="16"/>
      <c r="J75" s="16"/>
    </row>
    <row r="76" spans="1:10" ht="13.5">
      <c r="A76" s="88"/>
      <c r="B76" s="88"/>
      <c r="C76" s="88"/>
      <c r="D76" s="88"/>
      <c r="E76" s="88"/>
      <c r="F76" s="88"/>
      <c r="G76" s="88"/>
      <c r="H76" s="16"/>
      <c r="I76" s="16"/>
      <c r="J76" s="16"/>
    </row>
    <row r="77" spans="1:10" ht="13.5">
      <c r="A77" s="88"/>
      <c r="B77" s="88"/>
      <c r="C77" s="88"/>
      <c r="D77" s="88"/>
      <c r="E77" s="88"/>
      <c r="F77" s="88"/>
      <c r="G77" s="88"/>
      <c r="H77" s="16"/>
      <c r="I77" s="16"/>
      <c r="J77" s="16"/>
    </row>
    <row r="78" spans="1:10" ht="13.5">
      <c r="A78" s="88"/>
      <c r="B78" s="88"/>
      <c r="C78" s="88"/>
      <c r="D78" s="88"/>
      <c r="E78" s="88"/>
      <c r="F78" s="88"/>
      <c r="G78" s="88"/>
      <c r="H78" s="16"/>
      <c r="I78" s="16"/>
      <c r="J78" s="16"/>
    </row>
    <row r="79" spans="1:10" ht="13.5">
      <c r="A79" s="88"/>
      <c r="B79" s="88"/>
      <c r="C79" s="88"/>
      <c r="D79" s="88"/>
      <c r="E79" s="88"/>
      <c r="F79" s="88"/>
      <c r="G79" s="88"/>
      <c r="H79" s="16"/>
      <c r="I79" s="16"/>
      <c r="J79" s="16"/>
    </row>
    <row r="80" spans="1:10" ht="13.5">
      <c r="A80" s="88"/>
      <c r="B80" s="88"/>
      <c r="C80" s="88"/>
      <c r="D80" s="88"/>
      <c r="E80" s="88"/>
      <c r="F80" s="88"/>
      <c r="G80" s="88"/>
      <c r="H80" s="16"/>
      <c r="I80" s="16"/>
      <c r="J80" s="16"/>
    </row>
    <row r="81" spans="1:10" ht="13.5">
      <c r="A81" s="88"/>
      <c r="B81" s="88"/>
      <c r="C81" s="88"/>
      <c r="D81" s="88"/>
      <c r="E81" s="88"/>
      <c r="F81" s="88"/>
      <c r="G81" s="88"/>
      <c r="H81" s="16"/>
      <c r="I81" s="16"/>
      <c r="J81" s="16"/>
    </row>
    <row r="82" spans="1:10" ht="13.5">
      <c r="A82" s="88"/>
      <c r="B82" s="88"/>
      <c r="C82" s="88"/>
      <c r="D82" s="88"/>
      <c r="E82" s="88"/>
      <c r="F82" s="88"/>
      <c r="G82" s="88"/>
      <c r="H82" s="16"/>
      <c r="I82" s="16"/>
      <c r="J82" s="16"/>
    </row>
    <row r="83" spans="1:10" ht="13.5">
      <c r="A83" s="88"/>
      <c r="B83" s="88"/>
      <c r="C83" s="88"/>
      <c r="D83" s="88"/>
      <c r="E83" s="88"/>
      <c r="F83" s="88"/>
      <c r="G83" s="88"/>
      <c r="H83" s="16"/>
      <c r="I83" s="16"/>
      <c r="J83" s="16"/>
    </row>
    <row r="84" spans="1:10" ht="13.5">
      <c r="A84" s="88"/>
      <c r="B84" s="88"/>
      <c r="C84" s="88"/>
      <c r="D84" s="88"/>
      <c r="E84" s="88"/>
      <c r="F84" s="88"/>
      <c r="G84" s="88"/>
      <c r="H84" s="16"/>
      <c r="I84" s="16"/>
      <c r="J84" s="16"/>
    </row>
    <row r="85" spans="1:10" ht="13.5">
      <c r="A85" s="88"/>
      <c r="B85" s="88"/>
      <c r="C85" s="88"/>
      <c r="D85" s="88"/>
      <c r="E85" s="88"/>
      <c r="F85" s="88"/>
      <c r="G85" s="88"/>
      <c r="H85" s="16"/>
      <c r="I85" s="16"/>
      <c r="J85" s="16"/>
    </row>
    <row r="86" spans="1:10" ht="13.5">
      <c r="A86" s="88"/>
      <c r="B86" s="88"/>
      <c r="C86" s="88"/>
      <c r="D86" s="88"/>
      <c r="E86" s="88"/>
      <c r="F86" s="88"/>
      <c r="G86" s="88"/>
      <c r="H86" s="16"/>
      <c r="I86" s="16"/>
      <c r="J86" s="16"/>
    </row>
    <row r="87" spans="1:10" ht="13.5">
      <c r="A87" s="88"/>
      <c r="B87" s="88"/>
      <c r="C87" s="88"/>
      <c r="D87" s="88"/>
      <c r="E87" s="88"/>
      <c r="F87" s="88"/>
      <c r="G87" s="88"/>
      <c r="H87" s="16"/>
      <c r="I87" s="16"/>
      <c r="J87" s="16"/>
    </row>
    <row r="88" spans="1:10" ht="13.5">
      <c r="A88" s="88"/>
      <c r="B88" s="88"/>
      <c r="C88" s="88"/>
      <c r="D88" s="88"/>
      <c r="E88" s="88"/>
      <c r="F88" s="88"/>
      <c r="G88" s="88"/>
      <c r="H88" s="16"/>
      <c r="I88" s="16"/>
      <c r="J88" s="16"/>
    </row>
    <row r="89" spans="1:10" ht="13.5">
      <c r="A89" s="88"/>
      <c r="B89" s="88"/>
      <c r="C89" s="88"/>
      <c r="D89" s="88"/>
      <c r="E89" s="88"/>
      <c r="F89" s="88"/>
      <c r="G89" s="88"/>
      <c r="H89" s="16"/>
      <c r="I89" s="16"/>
      <c r="J89" s="16"/>
    </row>
    <row r="90" spans="1:10" ht="13.5">
      <c r="A90" s="88"/>
      <c r="B90" s="88"/>
      <c r="C90" s="88"/>
      <c r="D90" s="88"/>
      <c r="E90" s="88"/>
      <c r="F90" s="88"/>
      <c r="G90" s="88"/>
      <c r="H90" s="16"/>
      <c r="I90" s="16"/>
      <c r="J90" s="16"/>
    </row>
    <row r="91" spans="1:10" ht="13.5">
      <c r="A91" s="88"/>
      <c r="B91" s="88"/>
      <c r="C91" s="88"/>
      <c r="D91" s="88"/>
      <c r="E91" s="88"/>
      <c r="F91" s="88"/>
      <c r="G91" s="88"/>
      <c r="H91" s="16"/>
      <c r="I91" s="16"/>
      <c r="J91" s="16"/>
    </row>
    <row r="92" spans="1:10" ht="13.5">
      <c r="A92" s="88"/>
      <c r="B92" s="88"/>
      <c r="C92" s="88"/>
      <c r="D92" s="88"/>
      <c r="E92" s="88"/>
      <c r="F92" s="88"/>
      <c r="G92" s="88"/>
      <c r="H92" s="16"/>
      <c r="I92" s="16"/>
      <c r="J92" s="16"/>
    </row>
    <row r="93" spans="1:10" ht="13.5">
      <c r="A93" s="88"/>
      <c r="B93" s="88"/>
      <c r="C93" s="88"/>
      <c r="D93" s="88"/>
      <c r="E93" s="88"/>
      <c r="F93" s="88"/>
      <c r="G93" s="88"/>
      <c r="H93" s="16"/>
      <c r="I93" s="16"/>
      <c r="J93" s="16"/>
    </row>
    <row r="94" spans="1:10" ht="13.5">
      <c r="A94" s="88"/>
      <c r="B94" s="88"/>
      <c r="C94" s="88"/>
      <c r="D94" s="88"/>
      <c r="E94" s="88"/>
      <c r="F94" s="88"/>
      <c r="G94" s="88"/>
      <c r="H94" s="16"/>
      <c r="I94" s="16"/>
      <c r="J94" s="16"/>
    </row>
    <row r="95" spans="1:10" ht="13.5">
      <c r="A95" s="88"/>
      <c r="B95" s="88"/>
      <c r="C95" s="88"/>
      <c r="D95" s="88"/>
      <c r="E95" s="88"/>
      <c r="F95" s="88"/>
      <c r="G95" s="88"/>
      <c r="H95" s="16"/>
      <c r="I95" s="16"/>
      <c r="J95" s="16"/>
    </row>
    <row r="96" spans="1:10" ht="13.5">
      <c r="A96" s="88"/>
      <c r="B96" s="88"/>
      <c r="C96" s="88"/>
      <c r="D96" s="88"/>
      <c r="E96" s="88"/>
      <c r="F96" s="88"/>
      <c r="G96" s="88"/>
      <c r="H96" s="16"/>
      <c r="I96" s="16"/>
      <c r="J96" s="16"/>
    </row>
    <row r="97" spans="1:10" ht="13.5">
      <c r="A97" s="88"/>
      <c r="B97" s="88"/>
      <c r="C97" s="88"/>
      <c r="D97" s="88"/>
      <c r="E97" s="88"/>
      <c r="F97" s="88"/>
      <c r="G97" s="88"/>
      <c r="H97" s="16"/>
      <c r="I97" s="16"/>
      <c r="J97" s="16"/>
    </row>
    <row r="98" spans="1:10" ht="13.5">
      <c r="A98" s="88"/>
      <c r="B98" s="88"/>
      <c r="C98" s="88"/>
      <c r="D98" s="88"/>
      <c r="E98" s="88"/>
      <c r="F98" s="88"/>
      <c r="G98" s="88"/>
      <c r="H98" s="16"/>
      <c r="I98" s="16"/>
      <c r="J98" s="16"/>
    </row>
    <row r="99" spans="1:10" ht="13.5">
      <c r="A99" s="88"/>
      <c r="B99" s="88"/>
      <c r="C99" s="88"/>
      <c r="D99" s="88"/>
      <c r="E99" s="88"/>
      <c r="F99" s="88"/>
      <c r="G99" s="88"/>
      <c r="H99" s="16"/>
      <c r="I99" s="16"/>
      <c r="J99" s="16"/>
    </row>
    <row r="100" spans="1:10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56">
    <mergeCell ref="A1:G1"/>
    <mergeCell ref="A3:B3"/>
    <mergeCell ref="C3:C6"/>
    <mergeCell ref="D3:D6"/>
    <mergeCell ref="E3:E6"/>
    <mergeCell ref="F3:G3"/>
    <mergeCell ref="A4:B5"/>
    <mergeCell ref="F4:F6"/>
    <mergeCell ref="G4:G6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51:B51"/>
    <mergeCell ref="A53:B53"/>
    <mergeCell ref="A43:B43"/>
    <mergeCell ref="A44:B44"/>
    <mergeCell ref="A45:B45"/>
    <mergeCell ref="A46:B46"/>
    <mergeCell ref="A47:B47"/>
    <mergeCell ref="A48:B4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7" sqref="A7:B7"/>
    </sheetView>
  </sheetViews>
  <sheetFormatPr defaultColWidth="9.140625" defaultRowHeight="16.5" customHeight="1"/>
  <cols>
    <col min="1" max="1" width="9.421875" style="1" customWidth="1"/>
    <col min="2" max="2" width="1.7109375" style="1" customWidth="1"/>
    <col min="3" max="3" width="11.140625" style="1" customWidth="1"/>
    <col min="4" max="4" width="13.7109375" style="1" customWidth="1"/>
    <col min="5" max="5" width="18.140625" style="1" customWidth="1"/>
    <col min="6" max="6" width="11.140625" style="1" customWidth="1"/>
    <col min="7" max="7" width="14.421875" style="1" customWidth="1"/>
    <col min="8" max="10" width="8.57421875" style="1" customWidth="1"/>
    <col min="11" max="16384" width="9.00390625" style="1" customWidth="1"/>
  </cols>
  <sheetData>
    <row r="1" spans="1:7" ht="15">
      <c r="A1" s="274" t="s">
        <v>57</v>
      </c>
      <c r="B1" s="274"/>
      <c r="C1" s="274"/>
      <c r="D1" s="274"/>
      <c r="E1" s="274"/>
      <c r="F1" s="274"/>
      <c r="G1" s="274"/>
    </row>
    <row r="2" ht="14.25" thickBot="1"/>
    <row r="3" spans="1:10" s="4" customFormat="1" ht="13.5">
      <c r="A3" s="266" t="s">
        <v>58</v>
      </c>
      <c r="B3" s="275"/>
      <c r="C3" s="247" t="s">
        <v>2</v>
      </c>
      <c r="D3" s="249" t="s">
        <v>3</v>
      </c>
      <c r="E3" s="249" t="s">
        <v>4</v>
      </c>
      <c r="F3" s="247" t="s">
        <v>5</v>
      </c>
      <c r="G3" s="250"/>
      <c r="H3" s="3"/>
      <c r="I3" s="3"/>
      <c r="J3" s="3"/>
    </row>
    <row r="4" spans="1:7" s="4" customFormat="1" ht="13.5">
      <c r="A4" s="268"/>
      <c r="B4" s="269"/>
      <c r="C4" s="248"/>
      <c r="D4" s="248"/>
      <c r="E4" s="248"/>
      <c r="F4" s="251" t="s">
        <v>3</v>
      </c>
      <c r="G4" s="252" t="s">
        <v>6</v>
      </c>
    </row>
    <row r="5" spans="1:10" s="10" customFormat="1" ht="13.5">
      <c r="A5" s="268"/>
      <c r="B5" s="269"/>
      <c r="C5" s="248"/>
      <c r="D5" s="248"/>
      <c r="E5" s="248"/>
      <c r="F5" s="248"/>
      <c r="G5" s="253"/>
      <c r="H5" s="9"/>
      <c r="I5" s="9"/>
      <c r="J5" s="9"/>
    </row>
    <row r="6" spans="1:10" s="4" customFormat="1" ht="13.5">
      <c r="A6" s="263" t="s">
        <v>262</v>
      </c>
      <c r="B6" s="264"/>
      <c r="C6" s="248"/>
      <c r="D6" s="248"/>
      <c r="E6" s="248"/>
      <c r="F6" s="248"/>
      <c r="G6" s="253"/>
      <c r="H6" s="13"/>
      <c r="I6" s="13"/>
      <c r="J6" s="13"/>
    </row>
    <row r="7" spans="1:10" ht="13.5">
      <c r="A7" s="243" t="s">
        <v>7</v>
      </c>
      <c r="B7" s="244"/>
      <c r="C7" s="25">
        <v>14969</v>
      </c>
      <c r="D7" s="26">
        <v>424662</v>
      </c>
      <c r="E7" s="26">
        <v>1423162088</v>
      </c>
      <c r="F7" s="15">
        <f aca="true" t="shared" si="0" ref="F7:F68">+D7/C7</f>
        <v>28.36943015565502</v>
      </c>
      <c r="G7" s="14">
        <f>+E7/C7</f>
        <v>95073.958714677</v>
      </c>
      <c r="H7" s="16"/>
      <c r="I7" s="16"/>
      <c r="J7" s="16"/>
    </row>
    <row r="8" spans="1:10" s="18" customFormat="1" ht="12">
      <c r="A8" s="245" t="s">
        <v>8</v>
      </c>
      <c r="B8" s="245"/>
      <c r="C8" s="25">
        <v>12899</v>
      </c>
      <c r="D8" s="26">
        <v>353572</v>
      </c>
      <c r="E8" s="26">
        <v>1190916211</v>
      </c>
      <c r="F8" s="15">
        <f t="shared" si="0"/>
        <v>27.41080703930537</v>
      </c>
      <c r="G8" s="14">
        <f>+E8/C8</f>
        <v>92326.24319714707</v>
      </c>
      <c r="H8" s="17"/>
      <c r="I8" s="17"/>
      <c r="J8" s="17"/>
    </row>
    <row r="9" spans="1:10" s="18" customFormat="1" ht="12">
      <c r="A9" s="245" t="s">
        <v>9</v>
      </c>
      <c r="B9" s="245"/>
      <c r="C9" s="25">
        <v>2070</v>
      </c>
      <c r="D9" s="26">
        <v>71090</v>
      </c>
      <c r="E9" s="26">
        <v>232245877</v>
      </c>
      <c r="F9" s="15">
        <f t="shared" si="0"/>
        <v>34.34299516908212</v>
      </c>
      <c r="G9" s="14">
        <f aca="true" t="shared" si="1" ref="G9:G68">+E9/C9</f>
        <v>112196.07584541063</v>
      </c>
      <c r="H9" s="17"/>
      <c r="I9" s="17"/>
      <c r="J9" s="17"/>
    </row>
    <row r="10" spans="1:10" ht="13.5">
      <c r="A10" s="242"/>
      <c r="B10" s="242"/>
      <c r="C10" s="25"/>
      <c r="D10" s="27"/>
      <c r="E10" s="26"/>
      <c r="F10" s="84"/>
      <c r="G10" s="83"/>
      <c r="H10" s="16"/>
      <c r="I10" s="16"/>
      <c r="J10" s="16"/>
    </row>
    <row r="11" spans="1:10" ht="13.5">
      <c r="A11" s="94" t="s">
        <v>59</v>
      </c>
      <c r="B11" s="95"/>
      <c r="C11" s="96">
        <v>1296</v>
      </c>
      <c r="D11" s="97">
        <v>31747</v>
      </c>
      <c r="E11" s="97">
        <v>89376393</v>
      </c>
      <c r="F11" s="20">
        <f t="shared" si="0"/>
        <v>24.496141975308642</v>
      </c>
      <c r="G11" s="19">
        <f t="shared" si="1"/>
        <v>68963.26620370371</v>
      </c>
      <c r="H11" s="16"/>
      <c r="I11" s="16"/>
      <c r="J11" s="16"/>
    </row>
    <row r="12" spans="1:10" ht="13.5">
      <c r="A12" s="98" t="s">
        <v>60</v>
      </c>
      <c r="B12" s="99"/>
      <c r="C12" s="96">
        <v>102</v>
      </c>
      <c r="D12" s="97">
        <v>2489</v>
      </c>
      <c r="E12" s="97">
        <v>5112241</v>
      </c>
      <c r="F12" s="20">
        <f t="shared" si="0"/>
        <v>24.401960784313726</v>
      </c>
      <c r="G12" s="19">
        <f t="shared" si="1"/>
        <v>50120.009803921566</v>
      </c>
      <c r="H12" s="16"/>
      <c r="I12" s="16"/>
      <c r="J12" s="16"/>
    </row>
    <row r="13" spans="1:10" ht="13.5">
      <c r="A13" s="98" t="s">
        <v>61</v>
      </c>
      <c r="B13" s="99"/>
      <c r="C13" s="96">
        <v>108</v>
      </c>
      <c r="D13" s="97">
        <v>5864</v>
      </c>
      <c r="E13" s="97">
        <v>33084192</v>
      </c>
      <c r="F13" s="20">
        <f t="shared" si="0"/>
        <v>54.2962962962963</v>
      </c>
      <c r="G13" s="19">
        <f t="shared" si="1"/>
        <v>306335.1111111111</v>
      </c>
      <c r="H13" s="16"/>
      <c r="I13" s="16"/>
      <c r="J13" s="16"/>
    </row>
    <row r="14" spans="1:10" ht="13.5">
      <c r="A14" s="98" t="s">
        <v>62</v>
      </c>
      <c r="B14" s="99"/>
      <c r="C14" s="96">
        <v>54</v>
      </c>
      <c r="D14" s="97">
        <v>1184</v>
      </c>
      <c r="E14" s="97">
        <v>1650808</v>
      </c>
      <c r="F14" s="20">
        <f t="shared" si="0"/>
        <v>21.925925925925927</v>
      </c>
      <c r="G14" s="19">
        <f t="shared" si="1"/>
        <v>30570.51851851852</v>
      </c>
      <c r="H14" s="16"/>
      <c r="I14" s="16"/>
      <c r="J14" s="16"/>
    </row>
    <row r="15" spans="1:10" ht="13.5">
      <c r="A15" s="98" t="s">
        <v>63</v>
      </c>
      <c r="B15" s="99"/>
      <c r="C15" s="96">
        <v>114</v>
      </c>
      <c r="D15" s="97">
        <v>2233</v>
      </c>
      <c r="E15" s="97">
        <v>5646897</v>
      </c>
      <c r="F15" s="20">
        <f t="shared" si="0"/>
        <v>19.587719298245613</v>
      </c>
      <c r="G15" s="19">
        <f t="shared" si="1"/>
        <v>49534.18421052631</v>
      </c>
      <c r="H15" s="16"/>
      <c r="I15" s="16"/>
      <c r="J15" s="16"/>
    </row>
    <row r="16" spans="1:10" ht="13.5">
      <c r="A16" s="98" t="s">
        <v>64</v>
      </c>
      <c r="B16" s="99"/>
      <c r="C16" s="96">
        <v>87</v>
      </c>
      <c r="D16" s="97">
        <v>2384</v>
      </c>
      <c r="E16" s="97">
        <v>5026450</v>
      </c>
      <c r="F16" s="20">
        <f t="shared" si="0"/>
        <v>27.402298850574713</v>
      </c>
      <c r="G16" s="19">
        <f t="shared" si="1"/>
        <v>57775.28735632184</v>
      </c>
      <c r="H16" s="16"/>
      <c r="I16" s="16"/>
      <c r="J16" s="16"/>
    </row>
    <row r="17" spans="1:10" ht="13.5">
      <c r="A17" s="98" t="s">
        <v>65</v>
      </c>
      <c r="B17" s="99"/>
      <c r="C17" s="96">
        <v>148</v>
      </c>
      <c r="D17" s="97">
        <v>3313</v>
      </c>
      <c r="E17" s="97">
        <v>8110587</v>
      </c>
      <c r="F17" s="20">
        <f t="shared" si="0"/>
        <v>22.385135135135137</v>
      </c>
      <c r="G17" s="19">
        <f t="shared" si="1"/>
        <v>54801.26351351351</v>
      </c>
      <c r="H17" s="16"/>
      <c r="I17" s="16"/>
      <c r="J17" s="16"/>
    </row>
    <row r="18" spans="1:10" ht="13.5">
      <c r="A18" s="98" t="s">
        <v>66</v>
      </c>
      <c r="B18" s="99"/>
      <c r="C18" s="96">
        <v>48</v>
      </c>
      <c r="D18" s="97">
        <v>804</v>
      </c>
      <c r="E18" s="97">
        <v>1720406</v>
      </c>
      <c r="F18" s="20">
        <f t="shared" si="0"/>
        <v>16.75</v>
      </c>
      <c r="G18" s="19">
        <f t="shared" si="1"/>
        <v>35841.791666666664</v>
      </c>
      <c r="H18" s="16"/>
      <c r="I18" s="16"/>
      <c r="J18" s="16"/>
    </row>
    <row r="19" spans="1:10" ht="13.5">
      <c r="A19" s="98" t="s">
        <v>67</v>
      </c>
      <c r="B19" s="99"/>
      <c r="C19" s="96">
        <v>175</v>
      </c>
      <c r="D19" s="97">
        <v>3285</v>
      </c>
      <c r="E19" s="97">
        <v>8346809</v>
      </c>
      <c r="F19" s="20">
        <f t="shared" si="0"/>
        <v>18.771428571428572</v>
      </c>
      <c r="G19" s="19">
        <f t="shared" si="1"/>
        <v>47696.05142857143</v>
      </c>
      <c r="H19" s="16"/>
      <c r="I19" s="16"/>
      <c r="J19" s="16"/>
    </row>
    <row r="20" spans="1:10" ht="13.5">
      <c r="A20" s="98" t="s">
        <v>68</v>
      </c>
      <c r="B20" s="99"/>
      <c r="C20" s="96">
        <v>84</v>
      </c>
      <c r="D20" s="97">
        <v>1268</v>
      </c>
      <c r="E20" s="97">
        <v>2741420</v>
      </c>
      <c r="F20" s="20">
        <f t="shared" si="0"/>
        <v>15.095238095238095</v>
      </c>
      <c r="G20" s="19">
        <f t="shared" si="1"/>
        <v>32635.95238095238</v>
      </c>
      <c r="H20" s="16"/>
      <c r="I20" s="16"/>
      <c r="J20" s="16"/>
    </row>
    <row r="21" spans="1:10" ht="13.5">
      <c r="A21" s="98" t="s">
        <v>69</v>
      </c>
      <c r="B21" s="99"/>
      <c r="C21" s="96">
        <v>376</v>
      </c>
      <c r="D21" s="97">
        <v>8923</v>
      </c>
      <c r="E21" s="97">
        <v>17936583</v>
      </c>
      <c r="F21" s="20">
        <f t="shared" si="0"/>
        <v>23.731382978723403</v>
      </c>
      <c r="G21" s="19">
        <f t="shared" si="1"/>
        <v>47703.67819148936</v>
      </c>
      <c r="H21" s="16"/>
      <c r="I21" s="16"/>
      <c r="J21" s="16"/>
    </row>
    <row r="22" spans="1:10" ht="13.5">
      <c r="A22" s="98"/>
      <c r="B22" s="99"/>
      <c r="C22" s="96"/>
      <c r="D22" s="98"/>
      <c r="E22" s="97"/>
      <c r="F22" s="20"/>
      <c r="G22" s="19"/>
      <c r="H22" s="16"/>
      <c r="I22" s="16"/>
      <c r="J22" s="16"/>
    </row>
    <row r="23" spans="1:10" ht="13.5">
      <c r="A23" s="94" t="s">
        <v>70</v>
      </c>
      <c r="B23" s="100"/>
      <c r="C23" s="96">
        <v>563</v>
      </c>
      <c r="D23" s="97">
        <v>24705</v>
      </c>
      <c r="E23" s="97">
        <v>101137132</v>
      </c>
      <c r="F23" s="20">
        <f t="shared" si="0"/>
        <v>43.880994671403194</v>
      </c>
      <c r="G23" s="19">
        <f t="shared" si="1"/>
        <v>179639.66607460036</v>
      </c>
      <c r="H23" s="16"/>
      <c r="I23" s="16"/>
      <c r="J23" s="16"/>
    </row>
    <row r="24" spans="1:10" ht="13.5">
      <c r="A24" s="94" t="s">
        <v>71</v>
      </c>
      <c r="B24" s="100"/>
      <c r="C24" s="96">
        <v>347</v>
      </c>
      <c r="D24" s="97">
        <v>13722</v>
      </c>
      <c r="E24" s="97">
        <v>66853864</v>
      </c>
      <c r="F24" s="20">
        <f t="shared" si="0"/>
        <v>39.544668587896254</v>
      </c>
      <c r="G24" s="19">
        <f t="shared" si="1"/>
        <v>192662.43227665705</v>
      </c>
      <c r="H24" s="16"/>
      <c r="I24" s="16"/>
      <c r="J24" s="16"/>
    </row>
    <row r="25" spans="1:10" ht="13.5">
      <c r="A25" s="94" t="s">
        <v>72</v>
      </c>
      <c r="B25" s="100"/>
      <c r="C25" s="96">
        <v>1861</v>
      </c>
      <c r="D25" s="97">
        <v>26949</v>
      </c>
      <c r="E25" s="97">
        <v>51102182</v>
      </c>
      <c r="F25" s="20">
        <f t="shared" si="0"/>
        <v>14.480924234282643</v>
      </c>
      <c r="G25" s="19">
        <f t="shared" si="1"/>
        <v>27459.52821063944</v>
      </c>
      <c r="H25" s="16"/>
      <c r="I25" s="16"/>
      <c r="J25" s="16"/>
    </row>
    <row r="26" spans="1:10" ht="13.5">
      <c r="A26" s="94" t="s">
        <v>73</v>
      </c>
      <c r="B26" s="100"/>
      <c r="C26" s="96">
        <v>264</v>
      </c>
      <c r="D26" s="97">
        <v>9773</v>
      </c>
      <c r="E26" s="97">
        <v>31568801</v>
      </c>
      <c r="F26" s="20">
        <f t="shared" si="0"/>
        <v>37.01893939393939</v>
      </c>
      <c r="G26" s="19">
        <f t="shared" si="1"/>
        <v>119578.79166666667</v>
      </c>
      <c r="H26" s="16"/>
      <c r="I26" s="16"/>
      <c r="J26" s="16"/>
    </row>
    <row r="27" spans="1:10" ht="13.5">
      <c r="A27" s="94" t="s">
        <v>74</v>
      </c>
      <c r="B27" s="100"/>
      <c r="C27" s="96">
        <v>196</v>
      </c>
      <c r="D27" s="97">
        <v>6348</v>
      </c>
      <c r="E27" s="97">
        <v>13247994</v>
      </c>
      <c r="F27" s="20">
        <f t="shared" si="0"/>
        <v>32.38775510204081</v>
      </c>
      <c r="G27" s="19">
        <f t="shared" si="1"/>
        <v>67591.80612244898</v>
      </c>
      <c r="H27" s="16"/>
      <c r="I27" s="16"/>
      <c r="J27" s="16"/>
    </row>
    <row r="28" spans="1:10" ht="13.5">
      <c r="A28" s="94"/>
      <c r="B28" s="100"/>
      <c r="C28" s="96"/>
      <c r="D28" s="97"/>
      <c r="E28" s="97"/>
      <c r="F28" s="20"/>
      <c r="G28" s="19"/>
      <c r="H28" s="16"/>
      <c r="I28" s="16"/>
      <c r="J28" s="16"/>
    </row>
    <row r="29" spans="1:10" ht="13.5">
      <c r="A29" s="94" t="s">
        <v>75</v>
      </c>
      <c r="B29" s="100"/>
      <c r="C29" s="96">
        <v>308</v>
      </c>
      <c r="D29" s="97">
        <v>8950</v>
      </c>
      <c r="E29" s="97">
        <v>19764790</v>
      </c>
      <c r="F29" s="20">
        <f t="shared" si="0"/>
        <v>29.058441558441558</v>
      </c>
      <c r="G29" s="19">
        <f t="shared" si="1"/>
        <v>64171.396103896106</v>
      </c>
      <c r="H29" s="16"/>
      <c r="I29" s="16"/>
      <c r="J29" s="16"/>
    </row>
    <row r="30" spans="1:10" ht="13.5">
      <c r="A30" s="94" t="s">
        <v>76</v>
      </c>
      <c r="B30" s="100"/>
      <c r="C30" s="96">
        <v>160</v>
      </c>
      <c r="D30" s="97">
        <v>4471</v>
      </c>
      <c r="E30" s="97">
        <v>19088022</v>
      </c>
      <c r="F30" s="20">
        <f t="shared" si="0"/>
        <v>27.94375</v>
      </c>
      <c r="G30" s="19">
        <f t="shared" si="1"/>
        <v>119300.1375</v>
      </c>
      <c r="H30" s="16"/>
      <c r="I30" s="16"/>
      <c r="J30" s="16"/>
    </row>
    <row r="31" spans="1:10" s="22" customFormat="1" ht="12">
      <c r="A31" s="94" t="s">
        <v>77</v>
      </c>
      <c r="B31" s="100"/>
      <c r="C31" s="96">
        <v>169</v>
      </c>
      <c r="D31" s="97">
        <v>5158</v>
      </c>
      <c r="E31" s="97">
        <v>15235073</v>
      </c>
      <c r="F31" s="20">
        <f t="shared" si="0"/>
        <v>30.5207100591716</v>
      </c>
      <c r="G31" s="19">
        <f t="shared" si="1"/>
        <v>90148.36094674557</v>
      </c>
      <c r="H31" s="21"/>
      <c r="I31" s="21"/>
      <c r="J31" s="21"/>
    </row>
    <row r="32" spans="1:10" ht="13.5">
      <c r="A32" s="94" t="s">
        <v>78</v>
      </c>
      <c r="B32" s="100"/>
      <c r="C32" s="96">
        <v>192</v>
      </c>
      <c r="D32" s="97">
        <v>7909</v>
      </c>
      <c r="E32" s="97">
        <v>36616153</v>
      </c>
      <c r="F32" s="20">
        <f t="shared" si="0"/>
        <v>41.192708333333336</v>
      </c>
      <c r="G32" s="19">
        <f t="shared" si="1"/>
        <v>190709.13020833334</v>
      </c>
      <c r="H32" s="16"/>
      <c r="I32" s="16"/>
      <c r="J32" s="16"/>
    </row>
    <row r="33" spans="1:10" ht="13.5">
      <c r="A33" s="94" t="s">
        <v>79</v>
      </c>
      <c r="B33" s="100"/>
      <c r="C33" s="96">
        <v>162</v>
      </c>
      <c r="D33" s="97">
        <v>8234</v>
      </c>
      <c r="E33" s="97">
        <v>23912152</v>
      </c>
      <c r="F33" s="20">
        <f t="shared" si="0"/>
        <v>50.82716049382716</v>
      </c>
      <c r="G33" s="19">
        <f t="shared" si="1"/>
        <v>147605.8765432099</v>
      </c>
      <c r="H33" s="16"/>
      <c r="I33" s="16"/>
      <c r="J33" s="16"/>
    </row>
    <row r="34" spans="1:10" ht="13.5">
      <c r="A34" s="94"/>
      <c r="B34" s="100"/>
      <c r="C34" s="96"/>
      <c r="D34" s="97"/>
      <c r="E34" s="97"/>
      <c r="F34" s="20"/>
      <c r="G34" s="19"/>
      <c r="H34" s="16"/>
      <c r="I34" s="16"/>
      <c r="J34" s="16"/>
    </row>
    <row r="35" spans="1:10" ht="13.5">
      <c r="A35" s="94" t="s">
        <v>80</v>
      </c>
      <c r="B35" s="100"/>
      <c r="C35" s="96">
        <v>297</v>
      </c>
      <c r="D35" s="97">
        <v>6657</v>
      </c>
      <c r="E35" s="97">
        <v>15103649</v>
      </c>
      <c r="F35" s="20">
        <f t="shared" si="0"/>
        <v>22.414141414141415</v>
      </c>
      <c r="G35" s="19">
        <f t="shared" si="1"/>
        <v>50854.03703703704</v>
      </c>
      <c r="H35" s="16"/>
      <c r="I35" s="16"/>
      <c r="J35" s="16"/>
    </row>
    <row r="36" spans="1:10" ht="13.5">
      <c r="A36" s="94" t="s">
        <v>81</v>
      </c>
      <c r="B36" s="100"/>
      <c r="C36" s="96">
        <v>206</v>
      </c>
      <c r="D36" s="97">
        <v>18780</v>
      </c>
      <c r="E36" s="97">
        <v>139437635</v>
      </c>
      <c r="F36" s="20">
        <f t="shared" si="0"/>
        <v>91.16504854368932</v>
      </c>
      <c r="G36" s="19">
        <f t="shared" si="1"/>
        <v>676881.7233009709</v>
      </c>
      <c r="H36" s="16"/>
      <c r="I36" s="16"/>
      <c r="J36" s="16"/>
    </row>
    <row r="37" spans="1:10" ht="13.5">
      <c r="A37" s="94" t="s">
        <v>82</v>
      </c>
      <c r="B37" s="100"/>
      <c r="C37" s="96">
        <v>200</v>
      </c>
      <c r="D37" s="97">
        <v>6933</v>
      </c>
      <c r="E37" s="97">
        <v>28283254</v>
      </c>
      <c r="F37" s="20">
        <f t="shared" si="0"/>
        <v>34.665</v>
      </c>
      <c r="G37" s="19">
        <f t="shared" si="1"/>
        <v>141416.27</v>
      </c>
      <c r="H37" s="16"/>
      <c r="I37" s="16"/>
      <c r="J37" s="16"/>
    </row>
    <row r="38" spans="1:10" ht="13.5">
      <c r="A38" s="94" t="s">
        <v>83</v>
      </c>
      <c r="B38" s="100"/>
      <c r="C38" s="96">
        <v>217</v>
      </c>
      <c r="D38" s="97">
        <v>8456</v>
      </c>
      <c r="E38" s="97">
        <v>25716550</v>
      </c>
      <c r="F38" s="20">
        <f t="shared" si="0"/>
        <v>38.96774193548387</v>
      </c>
      <c r="G38" s="19">
        <f t="shared" si="1"/>
        <v>118509.4470046083</v>
      </c>
      <c r="H38" s="16"/>
      <c r="I38" s="16"/>
      <c r="J38" s="16"/>
    </row>
    <row r="39" spans="1:10" ht="13.5">
      <c r="A39" s="94" t="s">
        <v>84</v>
      </c>
      <c r="B39" s="100"/>
      <c r="C39" s="96">
        <v>324</v>
      </c>
      <c r="D39" s="97">
        <v>15405</v>
      </c>
      <c r="E39" s="97">
        <v>64021560</v>
      </c>
      <c r="F39" s="20">
        <f t="shared" si="0"/>
        <v>47.5462962962963</v>
      </c>
      <c r="G39" s="19">
        <f t="shared" si="1"/>
        <v>197597.40740740742</v>
      </c>
      <c r="H39" s="16"/>
      <c r="I39" s="16"/>
      <c r="J39" s="16"/>
    </row>
    <row r="40" spans="1:10" ht="13.5">
      <c r="A40" s="94"/>
      <c r="B40" s="100"/>
      <c r="C40" s="96"/>
      <c r="D40" s="97"/>
      <c r="E40" s="97"/>
      <c r="F40" s="20"/>
      <c r="G40" s="19"/>
      <c r="H40" s="16"/>
      <c r="I40" s="16"/>
      <c r="J40" s="16"/>
    </row>
    <row r="41" spans="1:10" ht="13.5">
      <c r="A41" s="94" t="s">
        <v>85</v>
      </c>
      <c r="B41" s="100"/>
      <c r="C41" s="96">
        <v>339</v>
      </c>
      <c r="D41" s="97">
        <v>11532</v>
      </c>
      <c r="E41" s="97">
        <v>56381798</v>
      </c>
      <c r="F41" s="20">
        <f t="shared" si="0"/>
        <v>34.017699115044245</v>
      </c>
      <c r="G41" s="19">
        <f t="shared" si="1"/>
        <v>166317.98820058996</v>
      </c>
      <c r="H41" s="16"/>
      <c r="I41" s="16"/>
      <c r="J41" s="16"/>
    </row>
    <row r="42" spans="1:10" ht="13.5">
      <c r="A42" s="94" t="s">
        <v>86</v>
      </c>
      <c r="B42" s="100"/>
      <c r="C42" s="96">
        <v>558</v>
      </c>
      <c r="D42" s="97">
        <v>13504</v>
      </c>
      <c r="E42" s="97">
        <v>40714103</v>
      </c>
      <c r="F42" s="20">
        <f t="shared" si="0"/>
        <v>24.200716845878137</v>
      </c>
      <c r="G42" s="19">
        <f t="shared" si="1"/>
        <v>72964.34229390681</v>
      </c>
      <c r="H42" s="16"/>
      <c r="I42" s="16"/>
      <c r="J42" s="16"/>
    </row>
    <row r="43" spans="1:10" ht="13.5">
      <c r="A43" s="94" t="s">
        <v>87</v>
      </c>
      <c r="B43" s="100"/>
      <c r="C43" s="96">
        <v>526</v>
      </c>
      <c r="D43" s="97">
        <v>10838</v>
      </c>
      <c r="E43" s="97">
        <v>22439582</v>
      </c>
      <c r="F43" s="20">
        <f t="shared" si="0"/>
        <v>20.604562737642585</v>
      </c>
      <c r="G43" s="19">
        <f t="shared" si="1"/>
        <v>42660.80228136882</v>
      </c>
      <c r="H43" s="16"/>
      <c r="I43" s="16"/>
      <c r="J43" s="16"/>
    </row>
    <row r="44" spans="1:10" ht="13.5">
      <c r="A44" s="94" t="s">
        <v>88</v>
      </c>
      <c r="B44" s="100"/>
      <c r="C44" s="96">
        <v>107</v>
      </c>
      <c r="D44" s="97">
        <v>3307</v>
      </c>
      <c r="E44" s="97">
        <v>15738499</v>
      </c>
      <c r="F44" s="20">
        <f t="shared" si="0"/>
        <v>30.906542056074766</v>
      </c>
      <c r="G44" s="19">
        <f t="shared" si="1"/>
        <v>147088.77570093458</v>
      </c>
      <c r="H44" s="16"/>
      <c r="I44" s="16"/>
      <c r="J44" s="16"/>
    </row>
    <row r="45" spans="1:10" ht="13.5">
      <c r="A45" s="30" t="s">
        <v>89</v>
      </c>
      <c r="B45" s="31"/>
      <c r="C45" s="25">
        <v>656</v>
      </c>
      <c r="D45" s="26">
        <v>12783</v>
      </c>
      <c r="E45" s="26">
        <v>26773578</v>
      </c>
      <c r="F45" s="15">
        <f t="shared" si="0"/>
        <v>19.486280487804876</v>
      </c>
      <c r="G45" s="14">
        <f t="shared" si="1"/>
        <v>40813.381097560974</v>
      </c>
      <c r="H45" s="16"/>
      <c r="I45" s="16"/>
      <c r="J45" s="16"/>
    </row>
    <row r="46" spans="1:10" ht="13.5">
      <c r="A46" s="94"/>
      <c r="B46" s="100"/>
      <c r="C46" s="96"/>
      <c r="D46" s="97"/>
      <c r="E46" s="97"/>
      <c r="F46" s="20"/>
      <c r="G46" s="19"/>
      <c r="H46" s="16"/>
      <c r="I46" s="16"/>
      <c r="J46" s="16"/>
    </row>
    <row r="47" spans="1:10" ht="13.5">
      <c r="A47" s="94" t="s">
        <v>90</v>
      </c>
      <c r="B47" s="100"/>
      <c r="C47" s="96">
        <v>355</v>
      </c>
      <c r="D47" s="97">
        <v>11622</v>
      </c>
      <c r="E47" s="97">
        <v>40136643</v>
      </c>
      <c r="F47" s="20">
        <f t="shared" si="0"/>
        <v>32.738028169014086</v>
      </c>
      <c r="G47" s="19">
        <f t="shared" si="1"/>
        <v>113060.9661971831</v>
      </c>
      <c r="H47" s="16"/>
      <c r="I47" s="16"/>
      <c r="J47" s="16"/>
    </row>
    <row r="48" spans="1:10" ht="13.5">
      <c r="A48" s="94" t="s">
        <v>91</v>
      </c>
      <c r="B48" s="100"/>
      <c r="C48" s="96">
        <v>204</v>
      </c>
      <c r="D48" s="97">
        <v>2718</v>
      </c>
      <c r="E48" s="97">
        <v>6826015</v>
      </c>
      <c r="F48" s="20">
        <f t="shared" si="0"/>
        <v>13.323529411764707</v>
      </c>
      <c r="G48" s="19">
        <f t="shared" si="1"/>
        <v>33460.85784313725</v>
      </c>
      <c r="H48" s="16"/>
      <c r="I48" s="16"/>
      <c r="J48" s="16"/>
    </row>
    <row r="49" spans="1:10" ht="13.5">
      <c r="A49" s="94" t="s">
        <v>92</v>
      </c>
      <c r="B49" s="100"/>
      <c r="C49" s="96">
        <v>220</v>
      </c>
      <c r="D49" s="97">
        <v>4559</v>
      </c>
      <c r="E49" s="97">
        <v>10034037</v>
      </c>
      <c r="F49" s="20">
        <f t="shared" si="0"/>
        <v>20.722727272727273</v>
      </c>
      <c r="G49" s="19">
        <f t="shared" si="1"/>
        <v>45609.259090909094</v>
      </c>
      <c r="H49" s="16"/>
      <c r="I49" s="16"/>
      <c r="J49" s="16"/>
    </row>
    <row r="50" spans="1:10" ht="13.5">
      <c r="A50" s="94" t="s">
        <v>93</v>
      </c>
      <c r="B50" s="100"/>
      <c r="C50" s="96">
        <v>105</v>
      </c>
      <c r="D50" s="97">
        <v>1473</v>
      </c>
      <c r="E50" s="97">
        <v>2669528</v>
      </c>
      <c r="F50" s="20">
        <f t="shared" si="0"/>
        <v>14.028571428571428</v>
      </c>
      <c r="G50" s="19">
        <f t="shared" si="1"/>
        <v>25424.07619047619</v>
      </c>
      <c r="H50" s="16"/>
      <c r="I50" s="16"/>
      <c r="J50" s="16"/>
    </row>
    <row r="51" spans="1:10" ht="13.5">
      <c r="A51" s="94" t="s">
        <v>94</v>
      </c>
      <c r="B51" s="100"/>
      <c r="C51" s="96">
        <v>99</v>
      </c>
      <c r="D51" s="97">
        <v>1625</v>
      </c>
      <c r="E51" s="97">
        <v>3651366</v>
      </c>
      <c r="F51" s="20">
        <f t="shared" si="0"/>
        <v>16.414141414141415</v>
      </c>
      <c r="G51" s="19">
        <f t="shared" si="1"/>
        <v>36882.48484848485</v>
      </c>
      <c r="H51" s="16"/>
      <c r="I51" s="16"/>
      <c r="J51" s="16"/>
    </row>
    <row r="52" spans="1:10" ht="13.5">
      <c r="A52" s="94"/>
      <c r="B52" s="100"/>
      <c r="C52" s="96"/>
      <c r="D52" s="97"/>
      <c r="E52" s="97"/>
      <c r="F52" s="20"/>
      <c r="G52" s="19"/>
      <c r="H52" s="16"/>
      <c r="I52" s="16"/>
      <c r="J52" s="16"/>
    </row>
    <row r="53" spans="1:10" ht="13.5">
      <c r="A53" s="94" t="s">
        <v>95</v>
      </c>
      <c r="B53" s="100"/>
      <c r="C53" s="96">
        <v>263</v>
      </c>
      <c r="D53" s="97">
        <v>6484</v>
      </c>
      <c r="E53" s="97">
        <v>34452222</v>
      </c>
      <c r="F53" s="20">
        <f t="shared" si="0"/>
        <v>24.653992395437264</v>
      </c>
      <c r="G53" s="19">
        <f t="shared" si="1"/>
        <v>130997.04182509506</v>
      </c>
      <c r="H53" s="16"/>
      <c r="I53" s="16"/>
      <c r="J53" s="16"/>
    </row>
    <row r="54" spans="1:10" ht="13.5">
      <c r="A54" s="94" t="s">
        <v>96</v>
      </c>
      <c r="B54" s="100"/>
      <c r="C54" s="96">
        <v>125</v>
      </c>
      <c r="D54" s="97">
        <v>4954</v>
      </c>
      <c r="E54" s="97">
        <v>13446074</v>
      </c>
      <c r="F54" s="20">
        <f t="shared" si="0"/>
        <v>39.632</v>
      </c>
      <c r="G54" s="19">
        <f t="shared" si="1"/>
        <v>107568.592</v>
      </c>
      <c r="H54" s="16"/>
      <c r="I54" s="16"/>
      <c r="J54" s="16"/>
    </row>
    <row r="55" spans="1:10" ht="13.5">
      <c r="A55" s="94" t="s">
        <v>97</v>
      </c>
      <c r="B55" s="100"/>
      <c r="C55" s="96">
        <v>128</v>
      </c>
      <c r="D55" s="97">
        <v>6398</v>
      </c>
      <c r="E55" s="97">
        <v>31759175</v>
      </c>
      <c r="F55" s="20">
        <f t="shared" si="0"/>
        <v>49.984375</v>
      </c>
      <c r="G55" s="19">
        <f t="shared" si="1"/>
        <v>248118.5546875</v>
      </c>
      <c r="H55" s="16"/>
      <c r="I55" s="16"/>
      <c r="J55" s="16"/>
    </row>
    <row r="56" spans="1:10" ht="13.5">
      <c r="A56" s="94" t="s">
        <v>98</v>
      </c>
      <c r="B56" s="100"/>
      <c r="C56" s="96">
        <v>81</v>
      </c>
      <c r="D56" s="97">
        <v>2926</v>
      </c>
      <c r="E56" s="97">
        <v>10323420</v>
      </c>
      <c r="F56" s="20">
        <f t="shared" si="0"/>
        <v>36.123456790123456</v>
      </c>
      <c r="G56" s="19">
        <f t="shared" si="1"/>
        <v>127449.62962962964</v>
      </c>
      <c r="H56" s="16"/>
      <c r="I56" s="16"/>
      <c r="J56" s="16"/>
    </row>
    <row r="57" spans="1:10" ht="13.5">
      <c r="A57" s="94" t="s">
        <v>99</v>
      </c>
      <c r="B57" s="100"/>
      <c r="C57" s="96">
        <v>834</v>
      </c>
      <c r="D57" s="97">
        <v>14995</v>
      </c>
      <c r="E57" s="97">
        <v>35928898</v>
      </c>
      <c r="F57" s="20">
        <f t="shared" si="0"/>
        <v>17.979616306954437</v>
      </c>
      <c r="G57" s="19">
        <f t="shared" si="1"/>
        <v>43080.2134292566</v>
      </c>
      <c r="H57" s="16"/>
      <c r="I57" s="16"/>
      <c r="J57" s="16"/>
    </row>
    <row r="58" spans="1:10" ht="13.5">
      <c r="A58" s="94"/>
      <c r="B58" s="100"/>
      <c r="C58" s="96"/>
      <c r="D58" s="97"/>
      <c r="E58" s="97"/>
      <c r="F58" s="20"/>
      <c r="G58" s="19"/>
      <c r="H58" s="16"/>
      <c r="I58" s="16"/>
      <c r="J58" s="16"/>
    </row>
    <row r="59" spans="1:10" ht="13.5">
      <c r="A59" s="94" t="s">
        <v>100</v>
      </c>
      <c r="B59" s="100"/>
      <c r="C59" s="96">
        <v>65</v>
      </c>
      <c r="D59" s="97">
        <v>959</v>
      </c>
      <c r="E59" s="97">
        <v>1991357</v>
      </c>
      <c r="F59" s="20">
        <f t="shared" si="0"/>
        <v>14.753846153846155</v>
      </c>
      <c r="G59" s="19">
        <f t="shared" si="1"/>
        <v>30636.26153846154</v>
      </c>
      <c r="H59" s="16"/>
      <c r="I59" s="16"/>
      <c r="J59" s="16"/>
    </row>
    <row r="60" spans="1:10" ht="13.5">
      <c r="A60" s="94" t="s">
        <v>101</v>
      </c>
      <c r="B60" s="100"/>
      <c r="C60" s="96">
        <v>535</v>
      </c>
      <c r="D60" s="97">
        <v>7062</v>
      </c>
      <c r="E60" s="97">
        <v>13096680</v>
      </c>
      <c r="F60" s="20">
        <f t="shared" si="0"/>
        <v>13.2</v>
      </c>
      <c r="G60" s="19">
        <f t="shared" si="1"/>
        <v>24479.77570093458</v>
      </c>
      <c r="H60" s="16"/>
      <c r="I60" s="16"/>
      <c r="J60" s="16"/>
    </row>
    <row r="61" spans="1:10" ht="13.5">
      <c r="A61" s="94" t="s">
        <v>102</v>
      </c>
      <c r="B61" s="100"/>
      <c r="C61" s="96">
        <v>83</v>
      </c>
      <c r="D61" s="97">
        <v>3222</v>
      </c>
      <c r="E61" s="97">
        <v>11790696</v>
      </c>
      <c r="F61" s="20">
        <f t="shared" si="0"/>
        <v>38.81927710843374</v>
      </c>
      <c r="G61" s="19">
        <f t="shared" si="1"/>
        <v>142056.578313253</v>
      </c>
      <c r="H61" s="16"/>
      <c r="I61" s="16"/>
      <c r="J61" s="16"/>
    </row>
    <row r="62" spans="1:10" ht="13.5">
      <c r="A62" s="94" t="s">
        <v>103</v>
      </c>
      <c r="B62" s="100"/>
      <c r="C62" s="96">
        <v>136</v>
      </c>
      <c r="D62" s="97">
        <v>5997</v>
      </c>
      <c r="E62" s="97">
        <v>12630633</v>
      </c>
      <c r="F62" s="20">
        <f t="shared" si="0"/>
        <v>44.095588235294116</v>
      </c>
      <c r="G62" s="19">
        <f t="shared" si="1"/>
        <v>92872.30147058824</v>
      </c>
      <c r="H62" s="16"/>
      <c r="I62" s="16"/>
      <c r="J62" s="16"/>
    </row>
    <row r="63" spans="1:10" ht="13.5">
      <c r="A63" s="94" t="s">
        <v>104</v>
      </c>
      <c r="B63" s="100"/>
      <c r="C63" s="96">
        <v>120</v>
      </c>
      <c r="D63" s="97">
        <v>3425</v>
      </c>
      <c r="E63" s="97">
        <v>10113526</v>
      </c>
      <c r="F63" s="20">
        <f t="shared" si="0"/>
        <v>28.541666666666668</v>
      </c>
      <c r="G63" s="19">
        <f t="shared" si="1"/>
        <v>84279.38333333333</v>
      </c>
      <c r="H63" s="16"/>
      <c r="I63" s="16"/>
      <c r="J63" s="16"/>
    </row>
    <row r="64" spans="1:10" ht="13.5">
      <c r="A64" s="94"/>
      <c r="B64" s="100"/>
      <c r="C64" s="96"/>
      <c r="D64" s="97"/>
      <c r="E64" s="97"/>
      <c r="F64" s="20"/>
      <c r="G64" s="19"/>
      <c r="H64" s="16"/>
      <c r="I64" s="16"/>
      <c r="J64" s="16"/>
    </row>
    <row r="65" spans="1:10" ht="13.5">
      <c r="A65" s="94" t="s">
        <v>105</v>
      </c>
      <c r="B65" s="100"/>
      <c r="C65" s="96">
        <v>77</v>
      </c>
      <c r="D65" s="97">
        <v>3110</v>
      </c>
      <c r="E65" s="97">
        <v>9664163</v>
      </c>
      <c r="F65" s="20">
        <f t="shared" si="0"/>
        <v>40.38961038961039</v>
      </c>
      <c r="G65" s="19">
        <f t="shared" si="1"/>
        <v>125508.61038961039</v>
      </c>
      <c r="H65" s="16"/>
      <c r="I65" s="16"/>
      <c r="J65" s="16"/>
    </row>
    <row r="66" spans="1:10" ht="13.5">
      <c r="A66" s="94" t="s">
        <v>106</v>
      </c>
      <c r="B66" s="100"/>
      <c r="C66" s="96">
        <v>141</v>
      </c>
      <c r="D66" s="97">
        <v>5070</v>
      </c>
      <c r="E66" s="97">
        <v>13781379</v>
      </c>
      <c r="F66" s="20">
        <f t="shared" si="0"/>
        <v>35.95744680851064</v>
      </c>
      <c r="G66" s="19">
        <f t="shared" si="1"/>
        <v>97740.27659574468</v>
      </c>
      <c r="H66" s="16"/>
      <c r="I66" s="16"/>
      <c r="J66" s="16"/>
    </row>
    <row r="67" spans="1:10" ht="13.5">
      <c r="A67" s="94" t="s">
        <v>107</v>
      </c>
      <c r="B67" s="100"/>
      <c r="C67" s="96">
        <v>243</v>
      </c>
      <c r="D67" s="97">
        <v>4797</v>
      </c>
      <c r="E67" s="97">
        <v>10318427</v>
      </c>
      <c r="F67" s="20">
        <f t="shared" si="0"/>
        <v>19.74074074074074</v>
      </c>
      <c r="G67" s="19">
        <f t="shared" si="1"/>
        <v>42462.66255144033</v>
      </c>
      <c r="H67" s="16"/>
      <c r="I67" s="16"/>
      <c r="J67" s="16"/>
    </row>
    <row r="68" spans="1:10" ht="14.25" thickBot="1">
      <c r="A68" s="101" t="s">
        <v>108</v>
      </c>
      <c r="B68" s="102"/>
      <c r="C68" s="103">
        <v>137</v>
      </c>
      <c r="D68" s="104">
        <v>6015</v>
      </c>
      <c r="E68" s="104">
        <v>15789208</v>
      </c>
      <c r="F68" s="32">
        <f t="shared" si="0"/>
        <v>43.90510948905109</v>
      </c>
      <c r="G68" s="33">
        <f t="shared" si="1"/>
        <v>115249.69343065693</v>
      </c>
      <c r="H68" s="16"/>
      <c r="I68" s="16"/>
      <c r="J68" s="16"/>
    </row>
    <row r="69" spans="1:10" ht="13.5">
      <c r="A69" s="92"/>
      <c r="B69" s="92"/>
      <c r="C69" s="92"/>
      <c r="D69" s="92"/>
      <c r="E69" s="92"/>
      <c r="F69" s="92"/>
      <c r="G69" s="92"/>
      <c r="H69" s="16"/>
      <c r="I69" s="16"/>
      <c r="J69" s="16"/>
    </row>
    <row r="70" spans="1:10" ht="13.5">
      <c r="A70" s="273" t="s">
        <v>51</v>
      </c>
      <c r="B70" s="273"/>
      <c r="C70" s="273"/>
      <c r="D70" s="92"/>
      <c r="E70" s="92"/>
      <c r="F70" s="92"/>
      <c r="G70" s="92"/>
      <c r="H70" s="16"/>
      <c r="I70" s="16"/>
      <c r="J70" s="16"/>
    </row>
    <row r="71" spans="1:10" ht="13.5">
      <c r="A71" s="92"/>
      <c r="B71" s="92"/>
      <c r="C71" s="92"/>
      <c r="D71" s="92"/>
      <c r="E71" s="92"/>
      <c r="F71" s="92"/>
      <c r="G71" s="92"/>
      <c r="H71" s="16"/>
      <c r="I71" s="16"/>
      <c r="J71" s="16"/>
    </row>
    <row r="72" spans="1:10" ht="13.5">
      <c r="A72" s="92"/>
      <c r="B72" s="92"/>
      <c r="C72" s="92"/>
      <c r="D72" s="92"/>
      <c r="E72" s="92"/>
      <c r="F72" s="92"/>
      <c r="G72" s="92"/>
      <c r="H72" s="16"/>
      <c r="I72" s="16"/>
      <c r="J72" s="16"/>
    </row>
    <row r="73" spans="1:10" ht="13.5">
      <c r="A73" s="92"/>
      <c r="B73" s="92"/>
      <c r="C73" s="92"/>
      <c r="D73" s="92"/>
      <c r="E73" s="92"/>
      <c r="F73" s="92"/>
      <c r="G73" s="92"/>
      <c r="H73" s="16"/>
      <c r="I73" s="16"/>
      <c r="J73" s="16"/>
    </row>
    <row r="74" spans="1:10" ht="13.5">
      <c r="A74" s="92"/>
      <c r="B74" s="92"/>
      <c r="C74" s="92"/>
      <c r="D74" s="92"/>
      <c r="E74" s="92"/>
      <c r="F74" s="92"/>
      <c r="G74" s="92"/>
      <c r="H74" s="16"/>
      <c r="I74" s="16"/>
      <c r="J74" s="16"/>
    </row>
    <row r="75" spans="1:10" ht="13.5">
      <c r="A75" s="92"/>
      <c r="B75" s="92"/>
      <c r="C75" s="92"/>
      <c r="D75" s="92"/>
      <c r="E75" s="92"/>
      <c r="F75" s="92"/>
      <c r="G75" s="92"/>
      <c r="H75" s="16"/>
      <c r="I75" s="16"/>
      <c r="J75" s="16"/>
    </row>
    <row r="76" spans="1:10" ht="13.5">
      <c r="A76" s="92"/>
      <c r="B76" s="92"/>
      <c r="C76" s="92"/>
      <c r="D76" s="92"/>
      <c r="E76" s="92"/>
      <c r="F76" s="92"/>
      <c r="G76" s="92"/>
      <c r="H76" s="16"/>
      <c r="I76" s="16"/>
      <c r="J76" s="16"/>
    </row>
    <row r="77" spans="1:10" ht="13.5">
      <c r="A77" s="92"/>
      <c r="B77" s="92"/>
      <c r="C77" s="92"/>
      <c r="D77" s="92"/>
      <c r="E77" s="92"/>
      <c r="F77" s="92"/>
      <c r="G77" s="92"/>
      <c r="H77" s="16"/>
      <c r="I77" s="16"/>
      <c r="J77" s="16"/>
    </row>
    <row r="78" spans="1:10" ht="13.5">
      <c r="A78" s="92"/>
      <c r="B78" s="92"/>
      <c r="C78" s="92"/>
      <c r="D78" s="92"/>
      <c r="E78" s="92"/>
      <c r="F78" s="92"/>
      <c r="G78" s="92"/>
      <c r="H78" s="16"/>
      <c r="I78" s="16"/>
      <c r="J78" s="16"/>
    </row>
    <row r="79" spans="1:10" ht="13.5">
      <c r="A79" s="92"/>
      <c r="B79" s="92"/>
      <c r="C79" s="92"/>
      <c r="D79" s="92"/>
      <c r="E79" s="92"/>
      <c r="F79" s="92"/>
      <c r="G79" s="92"/>
      <c r="H79" s="16"/>
      <c r="I79" s="16"/>
      <c r="J79" s="16"/>
    </row>
    <row r="80" spans="1:10" ht="13.5">
      <c r="A80" s="92"/>
      <c r="B80" s="92"/>
      <c r="C80" s="92"/>
      <c r="D80" s="92"/>
      <c r="E80" s="92"/>
      <c r="F80" s="92"/>
      <c r="G80" s="92"/>
      <c r="H80" s="16"/>
      <c r="I80" s="16"/>
      <c r="J80" s="16"/>
    </row>
    <row r="81" spans="1:10" ht="13.5">
      <c r="A81" s="92"/>
      <c r="B81" s="92"/>
      <c r="C81" s="92"/>
      <c r="D81" s="92"/>
      <c r="E81" s="92"/>
      <c r="F81" s="92"/>
      <c r="G81" s="92"/>
      <c r="H81" s="16"/>
      <c r="I81" s="16"/>
      <c r="J81" s="16"/>
    </row>
    <row r="82" spans="1:10" ht="13.5">
      <c r="A82" s="92"/>
      <c r="B82" s="92"/>
      <c r="C82" s="92"/>
      <c r="D82" s="92"/>
      <c r="E82" s="92"/>
      <c r="F82" s="92"/>
      <c r="G82" s="92"/>
      <c r="H82" s="16"/>
      <c r="I82" s="16"/>
      <c r="J82" s="16"/>
    </row>
    <row r="83" spans="1:10" ht="13.5">
      <c r="A83" s="92"/>
      <c r="B83" s="92"/>
      <c r="C83" s="92"/>
      <c r="D83" s="92"/>
      <c r="E83" s="92"/>
      <c r="F83" s="92"/>
      <c r="G83" s="92"/>
      <c r="H83" s="16"/>
      <c r="I83" s="16"/>
      <c r="J83" s="16"/>
    </row>
    <row r="84" spans="1:10" ht="13.5">
      <c r="A84" s="92"/>
      <c r="B84" s="92"/>
      <c r="C84" s="92"/>
      <c r="D84" s="92"/>
      <c r="E84" s="92"/>
      <c r="F84" s="92"/>
      <c r="G84" s="92"/>
      <c r="H84" s="16"/>
      <c r="I84" s="16"/>
      <c r="J84" s="16"/>
    </row>
    <row r="85" spans="1:10" ht="13.5">
      <c r="A85" s="92"/>
      <c r="B85" s="92"/>
      <c r="C85" s="92"/>
      <c r="D85" s="92"/>
      <c r="E85" s="92"/>
      <c r="F85" s="92"/>
      <c r="G85" s="92"/>
      <c r="H85" s="16"/>
      <c r="I85" s="16"/>
      <c r="J85" s="16"/>
    </row>
    <row r="86" spans="1:10" ht="13.5">
      <c r="A86" s="92"/>
      <c r="B86" s="92"/>
      <c r="C86" s="92"/>
      <c r="D86" s="92"/>
      <c r="E86" s="92"/>
      <c r="F86" s="92"/>
      <c r="G86" s="92"/>
      <c r="H86" s="16"/>
      <c r="I86" s="16"/>
      <c r="J86" s="16"/>
    </row>
    <row r="87" spans="1:10" ht="13.5">
      <c r="A87" s="92"/>
      <c r="B87" s="92"/>
      <c r="C87" s="92"/>
      <c r="D87" s="92"/>
      <c r="E87" s="92"/>
      <c r="F87" s="92"/>
      <c r="G87" s="92"/>
      <c r="H87" s="16"/>
      <c r="I87" s="16"/>
      <c r="J87" s="16"/>
    </row>
    <row r="88" spans="1:10" ht="13.5">
      <c r="A88" s="92"/>
      <c r="B88" s="92"/>
      <c r="C88" s="92"/>
      <c r="D88" s="92"/>
      <c r="E88" s="92"/>
      <c r="F88" s="92"/>
      <c r="G88" s="92"/>
      <c r="H88" s="16"/>
      <c r="I88" s="16"/>
      <c r="J88" s="16"/>
    </row>
    <row r="89" spans="1:10" ht="13.5">
      <c r="A89" s="92"/>
      <c r="B89" s="92"/>
      <c r="C89" s="92"/>
      <c r="D89" s="92"/>
      <c r="E89" s="92"/>
      <c r="F89" s="92"/>
      <c r="G89" s="92"/>
      <c r="H89" s="16"/>
      <c r="I89" s="16"/>
      <c r="J89" s="16"/>
    </row>
    <row r="90" spans="1:10" ht="13.5">
      <c r="A90" s="92"/>
      <c r="B90" s="92"/>
      <c r="C90" s="92"/>
      <c r="D90" s="92"/>
      <c r="E90" s="92"/>
      <c r="F90" s="92"/>
      <c r="G90" s="92"/>
      <c r="H90" s="16"/>
      <c r="I90" s="16"/>
      <c r="J90" s="16"/>
    </row>
    <row r="91" spans="1:10" ht="13.5">
      <c r="A91" s="92"/>
      <c r="B91" s="92"/>
      <c r="C91" s="92"/>
      <c r="D91" s="92"/>
      <c r="E91" s="92"/>
      <c r="F91" s="92"/>
      <c r="G91" s="92"/>
      <c r="H91" s="16"/>
      <c r="I91" s="16"/>
      <c r="J91" s="16"/>
    </row>
    <row r="92" spans="1:10" ht="13.5">
      <c r="A92" s="92"/>
      <c r="B92" s="92"/>
      <c r="C92" s="92"/>
      <c r="D92" s="92"/>
      <c r="E92" s="92"/>
      <c r="F92" s="92"/>
      <c r="G92" s="92"/>
      <c r="H92" s="16"/>
      <c r="I92" s="16"/>
      <c r="J92" s="16"/>
    </row>
    <row r="93" spans="1:10" ht="13.5">
      <c r="A93" s="92"/>
      <c r="B93" s="92"/>
      <c r="C93" s="92"/>
      <c r="D93" s="92"/>
      <c r="E93" s="92"/>
      <c r="F93" s="92"/>
      <c r="G93" s="92"/>
      <c r="H93" s="16"/>
      <c r="I93" s="16"/>
      <c r="J93" s="16"/>
    </row>
    <row r="94" spans="1:10" ht="13.5">
      <c r="A94" s="92"/>
      <c r="B94" s="92"/>
      <c r="C94" s="92"/>
      <c r="D94" s="92"/>
      <c r="E94" s="92"/>
      <c r="F94" s="92"/>
      <c r="G94" s="92"/>
      <c r="H94" s="16"/>
      <c r="I94" s="16"/>
      <c r="J94" s="16"/>
    </row>
    <row r="95" spans="1:10" ht="13.5">
      <c r="A95" s="92"/>
      <c r="B95" s="92"/>
      <c r="C95" s="92"/>
      <c r="D95" s="92"/>
      <c r="E95" s="92"/>
      <c r="F95" s="92"/>
      <c r="G95" s="92"/>
      <c r="H95" s="16"/>
      <c r="I95" s="16"/>
      <c r="J95" s="16"/>
    </row>
    <row r="96" spans="1:10" ht="13.5">
      <c r="A96" s="92"/>
      <c r="B96" s="92"/>
      <c r="C96" s="92"/>
      <c r="D96" s="92"/>
      <c r="E96" s="92"/>
      <c r="F96" s="92"/>
      <c r="G96" s="92"/>
      <c r="H96" s="16"/>
      <c r="I96" s="16"/>
      <c r="J96" s="16"/>
    </row>
    <row r="97" spans="1:10" ht="13.5">
      <c r="A97" s="92"/>
      <c r="B97" s="92"/>
      <c r="C97" s="92"/>
      <c r="D97" s="92"/>
      <c r="E97" s="92"/>
      <c r="F97" s="92"/>
      <c r="G97" s="92"/>
      <c r="H97" s="16"/>
      <c r="I97" s="16"/>
      <c r="J97" s="16"/>
    </row>
    <row r="98" spans="1:10" ht="13.5">
      <c r="A98" s="92"/>
      <c r="B98" s="92"/>
      <c r="C98" s="92"/>
      <c r="D98" s="92"/>
      <c r="E98" s="92"/>
      <c r="F98" s="92"/>
      <c r="G98" s="92"/>
      <c r="H98" s="16"/>
      <c r="I98" s="16"/>
      <c r="J98" s="16"/>
    </row>
    <row r="99" spans="1:10" ht="13.5">
      <c r="A99" s="92"/>
      <c r="B99" s="92"/>
      <c r="C99" s="92"/>
      <c r="D99" s="92"/>
      <c r="E99" s="92"/>
      <c r="F99" s="92"/>
      <c r="G99" s="92"/>
      <c r="H99" s="16"/>
      <c r="I99" s="16"/>
      <c r="J99" s="16"/>
    </row>
    <row r="100" spans="1:10" ht="13.5">
      <c r="A100" s="92"/>
      <c r="B100" s="92"/>
      <c r="C100" s="92"/>
      <c r="D100" s="92"/>
      <c r="E100" s="92"/>
      <c r="F100" s="92"/>
      <c r="G100" s="92"/>
      <c r="H100" s="16"/>
      <c r="I100" s="16"/>
      <c r="J100" s="16"/>
    </row>
    <row r="101" spans="1:10" ht="13.5">
      <c r="A101" s="92"/>
      <c r="B101" s="92"/>
      <c r="C101" s="92"/>
      <c r="D101" s="92"/>
      <c r="E101" s="92"/>
      <c r="F101" s="92"/>
      <c r="G101" s="92"/>
      <c r="H101" s="16"/>
      <c r="I101" s="16"/>
      <c r="J101" s="16"/>
    </row>
    <row r="102" spans="1:10" ht="13.5">
      <c r="A102" s="92"/>
      <c r="B102" s="92"/>
      <c r="C102" s="92"/>
      <c r="D102" s="92"/>
      <c r="E102" s="92"/>
      <c r="F102" s="92"/>
      <c r="G102" s="92"/>
      <c r="H102" s="16"/>
      <c r="I102" s="16"/>
      <c r="J102" s="16"/>
    </row>
    <row r="103" spans="1:10" ht="13.5">
      <c r="A103" s="92"/>
      <c r="B103" s="92"/>
      <c r="C103" s="92"/>
      <c r="D103" s="92"/>
      <c r="E103" s="92"/>
      <c r="F103" s="92"/>
      <c r="G103" s="92"/>
      <c r="H103" s="16"/>
      <c r="I103" s="16"/>
      <c r="J103" s="16"/>
    </row>
    <row r="104" spans="1:10" ht="13.5">
      <c r="A104" s="92"/>
      <c r="B104" s="92"/>
      <c r="C104" s="92"/>
      <c r="D104" s="92"/>
      <c r="E104" s="92"/>
      <c r="F104" s="92"/>
      <c r="G104" s="92"/>
      <c r="H104" s="16"/>
      <c r="I104" s="16"/>
      <c r="J104" s="16"/>
    </row>
    <row r="105" spans="1:10" ht="13.5">
      <c r="A105" s="92"/>
      <c r="B105" s="92"/>
      <c r="C105" s="92"/>
      <c r="D105" s="92"/>
      <c r="E105" s="92"/>
      <c r="F105" s="92"/>
      <c r="G105" s="92"/>
      <c r="H105" s="16"/>
      <c r="I105" s="16"/>
      <c r="J105" s="16"/>
    </row>
    <row r="106" spans="1:10" ht="13.5">
      <c r="A106" s="92"/>
      <c r="B106" s="92"/>
      <c r="C106" s="92"/>
      <c r="D106" s="92"/>
      <c r="E106" s="92"/>
      <c r="F106" s="92"/>
      <c r="G106" s="92"/>
      <c r="H106" s="16"/>
      <c r="I106" s="16"/>
      <c r="J106" s="16"/>
    </row>
    <row r="107" spans="1:10" ht="13.5">
      <c r="A107" s="92"/>
      <c r="B107" s="92"/>
      <c r="C107" s="92"/>
      <c r="D107" s="92"/>
      <c r="E107" s="92"/>
      <c r="F107" s="92"/>
      <c r="G107" s="92"/>
      <c r="H107" s="16"/>
      <c r="I107" s="16"/>
      <c r="J107" s="16"/>
    </row>
    <row r="108" spans="1:10" ht="13.5">
      <c r="A108" s="92"/>
      <c r="B108" s="92"/>
      <c r="C108" s="92"/>
      <c r="D108" s="92"/>
      <c r="E108" s="92"/>
      <c r="F108" s="92"/>
      <c r="G108" s="92"/>
      <c r="H108" s="16"/>
      <c r="I108" s="16"/>
      <c r="J108" s="16"/>
    </row>
    <row r="109" spans="1:10" ht="13.5">
      <c r="A109" s="92"/>
      <c r="B109" s="92"/>
      <c r="C109" s="92"/>
      <c r="D109" s="92"/>
      <c r="E109" s="92"/>
      <c r="F109" s="92"/>
      <c r="G109" s="92"/>
      <c r="H109" s="16"/>
      <c r="I109" s="16"/>
      <c r="J109" s="16"/>
    </row>
    <row r="110" spans="1:10" ht="13.5">
      <c r="A110" s="92"/>
      <c r="B110" s="92"/>
      <c r="C110" s="92"/>
      <c r="D110" s="92"/>
      <c r="E110" s="92"/>
      <c r="F110" s="92"/>
      <c r="G110" s="92"/>
      <c r="H110" s="16"/>
      <c r="I110" s="16"/>
      <c r="J110" s="16"/>
    </row>
    <row r="111" spans="1:10" ht="13.5">
      <c r="A111" s="92"/>
      <c r="B111" s="92"/>
      <c r="C111" s="92"/>
      <c r="D111" s="92"/>
      <c r="E111" s="92"/>
      <c r="F111" s="92"/>
      <c r="G111" s="92"/>
      <c r="H111" s="16"/>
      <c r="I111" s="16"/>
      <c r="J111" s="1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15">
    <mergeCell ref="A6:B6"/>
    <mergeCell ref="A7:B7"/>
    <mergeCell ref="A8:B8"/>
    <mergeCell ref="A9:B9"/>
    <mergeCell ref="A10:B10"/>
    <mergeCell ref="A70:C70"/>
    <mergeCell ref="A1:G1"/>
    <mergeCell ref="A3:B3"/>
    <mergeCell ref="C3:C6"/>
    <mergeCell ref="D3:D6"/>
    <mergeCell ref="E3:E6"/>
    <mergeCell ref="F3:G3"/>
    <mergeCell ref="A4:B5"/>
    <mergeCell ref="F4:F6"/>
    <mergeCell ref="G4:G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G18" sqref="G18"/>
    </sheetView>
  </sheetViews>
  <sheetFormatPr defaultColWidth="9.140625" defaultRowHeight="16.5" customHeight="1"/>
  <cols>
    <col min="1" max="1" width="10.421875" style="1" customWidth="1"/>
    <col min="2" max="5" width="9.421875" style="1" customWidth="1"/>
    <col min="6" max="6" width="10.7109375" style="1" customWidth="1"/>
    <col min="7" max="7" width="10.8515625" style="1" customWidth="1"/>
    <col min="8" max="9" width="9.421875" style="1" customWidth="1"/>
    <col min="10" max="10" width="15.7109375" style="1" customWidth="1"/>
    <col min="11" max="11" width="7.8515625" style="1" customWidth="1"/>
    <col min="12" max="16384" width="9.00390625" style="1" customWidth="1"/>
  </cols>
  <sheetData>
    <row r="1" spans="1:11" ht="15">
      <c r="A1" s="274" t="s">
        <v>109</v>
      </c>
      <c r="B1" s="274"/>
      <c r="C1" s="274"/>
      <c r="D1" s="274"/>
      <c r="E1" s="274"/>
      <c r="F1" s="274"/>
      <c r="G1" s="274"/>
      <c r="H1" s="277"/>
      <c r="I1" s="277"/>
      <c r="J1" s="277"/>
      <c r="K1" s="277"/>
    </row>
    <row r="2" ht="14.25" thickBot="1"/>
    <row r="3" spans="1:11" s="4" customFormat="1" ht="13.5">
      <c r="A3" s="105"/>
      <c r="B3" s="106" t="s">
        <v>110</v>
      </c>
      <c r="C3" s="107"/>
      <c r="D3" s="108"/>
      <c r="E3" s="109"/>
      <c r="F3" s="106" t="s">
        <v>111</v>
      </c>
      <c r="G3" s="109"/>
      <c r="H3" s="108"/>
      <c r="I3" s="110"/>
      <c r="J3" s="278" t="s">
        <v>112</v>
      </c>
      <c r="K3" s="279"/>
    </row>
    <row r="4" spans="1:11" s="4" customFormat="1" ht="13.5">
      <c r="A4" s="111"/>
      <c r="B4" s="280" t="s">
        <v>113</v>
      </c>
      <c r="C4" s="280" t="s">
        <v>114</v>
      </c>
      <c r="D4" s="112" t="s">
        <v>115</v>
      </c>
      <c r="E4" s="113" t="s">
        <v>116</v>
      </c>
      <c r="F4" s="280" t="s">
        <v>113</v>
      </c>
      <c r="G4" s="280" t="s">
        <v>114</v>
      </c>
      <c r="H4" s="112" t="s">
        <v>115</v>
      </c>
      <c r="I4" s="113" t="s">
        <v>116</v>
      </c>
      <c r="J4" s="280" t="s">
        <v>114</v>
      </c>
      <c r="K4" s="114" t="s">
        <v>117</v>
      </c>
    </row>
    <row r="5" spans="1:11" s="10" customFormat="1" ht="13.5">
      <c r="A5" s="235" t="s">
        <v>118</v>
      </c>
      <c r="B5" s="281"/>
      <c r="C5" s="281"/>
      <c r="D5" s="115" t="s">
        <v>119</v>
      </c>
      <c r="E5" s="116" t="s">
        <v>119</v>
      </c>
      <c r="F5" s="281"/>
      <c r="G5" s="281"/>
      <c r="H5" s="115" t="s">
        <v>119</v>
      </c>
      <c r="I5" s="116" t="s">
        <v>119</v>
      </c>
      <c r="J5" s="281"/>
      <c r="K5" s="117" t="s">
        <v>120</v>
      </c>
    </row>
    <row r="6" spans="1:11" s="4" customFormat="1" ht="13.5">
      <c r="A6" s="118"/>
      <c r="B6" s="119"/>
      <c r="C6" s="119"/>
      <c r="D6" s="120"/>
      <c r="E6" s="119"/>
      <c r="F6" s="119"/>
      <c r="G6" s="119"/>
      <c r="H6" s="120"/>
      <c r="I6" s="121"/>
      <c r="J6" s="119"/>
      <c r="K6" s="122"/>
    </row>
    <row r="7" spans="1:11" ht="13.5">
      <c r="A7" s="34" t="s">
        <v>121</v>
      </c>
      <c r="B7" s="25">
        <v>14969</v>
      </c>
      <c r="C7" s="35">
        <v>15107</v>
      </c>
      <c r="D7" s="233">
        <v>100</v>
      </c>
      <c r="E7" s="233">
        <v>0.921905270893177</v>
      </c>
      <c r="F7" s="35">
        <v>424662</v>
      </c>
      <c r="G7" s="35">
        <v>435302</v>
      </c>
      <c r="H7" s="36">
        <v>100</v>
      </c>
      <c r="I7" s="37">
        <v>2.5055220387037167</v>
      </c>
      <c r="J7" s="35">
        <v>1473018632</v>
      </c>
      <c r="K7" s="38">
        <v>100</v>
      </c>
    </row>
    <row r="8" spans="1:11" s="18" customFormat="1" ht="12">
      <c r="A8" s="34" t="s">
        <v>122</v>
      </c>
      <c r="B8" s="39">
        <v>12933</v>
      </c>
      <c r="C8" s="35">
        <v>13038</v>
      </c>
      <c r="D8" s="234">
        <v>86.3</v>
      </c>
      <c r="E8" s="233">
        <v>0.8118765947575923</v>
      </c>
      <c r="F8" s="35">
        <v>355847</v>
      </c>
      <c r="G8" s="35">
        <v>365506</v>
      </c>
      <c r="H8" s="36">
        <v>84</v>
      </c>
      <c r="I8" s="37">
        <v>2.7143688158112838</v>
      </c>
      <c r="J8" s="35">
        <v>1240716933</v>
      </c>
      <c r="K8" s="38">
        <v>84.2</v>
      </c>
    </row>
    <row r="9" spans="1:11" s="18" customFormat="1" ht="12">
      <c r="A9" s="34" t="s">
        <v>123</v>
      </c>
      <c r="B9" s="25">
        <v>2036</v>
      </c>
      <c r="C9" s="35">
        <v>2069</v>
      </c>
      <c r="D9" s="233">
        <v>13.7</v>
      </c>
      <c r="E9" s="233">
        <v>1.6208251473477446</v>
      </c>
      <c r="F9" s="35">
        <v>68815</v>
      </c>
      <c r="G9" s="35">
        <v>69796</v>
      </c>
      <c r="H9" s="36">
        <v>16</v>
      </c>
      <c r="I9" s="37">
        <v>1.4255612875099928</v>
      </c>
      <c r="J9" s="35">
        <v>232301699</v>
      </c>
      <c r="K9" s="38">
        <v>15.8</v>
      </c>
    </row>
    <row r="10" spans="1:11" ht="13.5">
      <c r="A10" s="119"/>
      <c r="B10" s="96"/>
      <c r="C10" s="123"/>
      <c r="D10" s="124"/>
      <c r="E10" s="125"/>
      <c r="F10" s="119"/>
      <c r="G10" s="119"/>
      <c r="H10" s="126"/>
      <c r="I10" s="125"/>
      <c r="J10" s="123"/>
      <c r="K10" s="127"/>
    </row>
    <row r="11" spans="1:11" ht="13.5">
      <c r="A11" s="128" t="s">
        <v>124</v>
      </c>
      <c r="B11" s="221">
        <v>1296</v>
      </c>
      <c r="C11" s="222">
        <v>1286</v>
      </c>
      <c r="D11" s="231">
        <v>8.5</v>
      </c>
      <c r="E11" s="231">
        <v>-0.7716049382716079</v>
      </c>
      <c r="F11" s="132">
        <v>31747</v>
      </c>
      <c r="G11" s="133">
        <v>33281</v>
      </c>
      <c r="H11" s="131">
        <v>7.6</v>
      </c>
      <c r="I11" s="131">
        <v>4.831952625444913</v>
      </c>
      <c r="J11" s="132">
        <v>91738864</v>
      </c>
      <c r="K11" s="131">
        <v>6.2</v>
      </c>
    </row>
    <row r="12" spans="1:11" ht="13.5">
      <c r="A12" s="119" t="s">
        <v>60</v>
      </c>
      <c r="B12" s="221">
        <v>102</v>
      </c>
      <c r="C12" s="222">
        <v>102</v>
      </c>
      <c r="D12" s="231">
        <v>0.7</v>
      </c>
      <c r="E12" s="231">
        <v>0</v>
      </c>
      <c r="F12" s="132">
        <v>2489</v>
      </c>
      <c r="G12" s="133">
        <v>2288</v>
      </c>
      <c r="H12" s="131">
        <v>0.5</v>
      </c>
      <c r="I12" s="131">
        <v>-8.075532342306147</v>
      </c>
      <c r="J12" s="132">
        <v>4914093</v>
      </c>
      <c r="K12" s="131">
        <v>0.3</v>
      </c>
    </row>
    <row r="13" spans="1:11" ht="13.5">
      <c r="A13" s="119" t="s">
        <v>61</v>
      </c>
      <c r="B13" s="221">
        <v>108</v>
      </c>
      <c r="C13" s="222">
        <v>114</v>
      </c>
      <c r="D13" s="231">
        <v>0.8</v>
      </c>
      <c r="E13" s="231">
        <v>5.555555555555557</v>
      </c>
      <c r="F13" s="132">
        <v>5864</v>
      </c>
      <c r="G13" s="133">
        <v>6701</v>
      </c>
      <c r="H13" s="131">
        <v>1.5</v>
      </c>
      <c r="I13" s="131">
        <v>14.27353342428377</v>
      </c>
      <c r="J13" s="132">
        <v>33505668</v>
      </c>
      <c r="K13" s="131">
        <v>2.3</v>
      </c>
    </row>
    <row r="14" spans="1:11" ht="13.5">
      <c r="A14" s="119" t="s">
        <v>62</v>
      </c>
      <c r="B14" s="221">
        <v>54</v>
      </c>
      <c r="C14" s="222">
        <v>53</v>
      </c>
      <c r="D14" s="231">
        <v>0.4</v>
      </c>
      <c r="E14" s="231">
        <v>-1.8518518518518476</v>
      </c>
      <c r="F14" s="132">
        <v>1184</v>
      </c>
      <c r="G14" s="133">
        <v>1176</v>
      </c>
      <c r="H14" s="131">
        <v>0.3</v>
      </c>
      <c r="I14" s="131">
        <v>-0.6756756756756772</v>
      </c>
      <c r="J14" s="132">
        <v>2079964</v>
      </c>
      <c r="K14" s="131">
        <v>0.1</v>
      </c>
    </row>
    <row r="15" spans="1:11" ht="13.5">
      <c r="A15" s="119" t="s">
        <v>63</v>
      </c>
      <c r="B15" s="221">
        <v>114</v>
      </c>
      <c r="C15" s="222">
        <v>116</v>
      </c>
      <c r="D15" s="231">
        <v>0.8</v>
      </c>
      <c r="E15" s="231">
        <v>1.754385964912288</v>
      </c>
      <c r="F15" s="132">
        <v>2233</v>
      </c>
      <c r="G15" s="133">
        <v>2298</v>
      </c>
      <c r="H15" s="131">
        <v>0.5</v>
      </c>
      <c r="I15" s="131">
        <v>2.910882221227041</v>
      </c>
      <c r="J15" s="132">
        <v>6684850</v>
      </c>
      <c r="K15" s="131">
        <v>0.5</v>
      </c>
    </row>
    <row r="16" spans="1:11" ht="13.5">
      <c r="A16" s="119" t="s">
        <v>64</v>
      </c>
      <c r="B16" s="221">
        <v>87</v>
      </c>
      <c r="C16" s="222">
        <v>89</v>
      </c>
      <c r="D16" s="231">
        <v>0.6</v>
      </c>
      <c r="E16" s="231">
        <v>2.2988505747126453</v>
      </c>
      <c r="F16" s="132">
        <v>2384</v>
      </c>
      <c r="G16" s="133">
        <v>2556</v>
      </c>
      <c r="H16" s="131">
        <v>0.6</v>
      </c>
      <c r="I16" s="131">
        <v>7.214765100671144</v>
      </c>
      <c r="J16" s="132">
        <v>4841150</v>
      </c>
      <c r="K16" s="131">
        <v>0.3</v>
      </c>
    </row>
    <row r="17" spans="1:11" ht="13.5">
      <c r="A17" s="119" t="s">
        <v>65</v>
      </c>
      <c r="B17" s="221">
        <v>148</v>
      </c>
      <c r="C17" s="222">
        <v>161</v>
      </c>
      <c r="D17" s="231">
        <v>1.1</v>
      </c>
      <c r="E17" s="231">
        <v>8.78378378378379</v>
      </c>
      <c r="F17" s="132">
        <v>3313</v>
      </c>
      <c r="G17" s="133">
        <v>4695</v>
      </c>
      <c r="H17" s="131">
        <v>1.1</v>
      </c>
      <c r="I17" s="131">
        <v>41.71445819498945</v>
      </c>
      <c r="J17" s="132">
        <v>9240072</v>
      </c>
      <c r="K17" s="131">
        <v>0.6</v>
      </c>
    </row>
    <row r="18" spans="1:11" ht="13.5">
      <c r="A18" s="119" t="s">
        <v>66</v>
      </c>
      <c r="B18" s="221">
        <v>48</v>
      </c>
      <c r="C18" s="222">
        <v>44</v>
      </c>
      <c r="D18" s="231">
        <v>0.3</v>
      </c>
      <c r="E18" s="231">
        <v>-8.333333333333343</v>
      </c>
      <c r="F18" s="132">
        <v>804</v>
      </c>
      <c r="G18" s="133">
        <v>715</v>
      </c>
      <c r="H18" s="131">
        <v>0.2</v>
      </c>
      <c r="I18" s="131">
        <v>-11.069651741293526</v>
      </c>
      <c r="J18" s="132">
        <v>1484205</v>
      </c>
      <c r="K18" s="131">
        <v>0.1</v>
      </c>
    </row>
    <row r="19" spans="1:11" ht="13.5">
      <c r="A19" s="119" t="s">
        <v>67</v>
      </c>
      <c r="B19" s="221">
        <v>175</v>
      </c>
      <c r="C19" s="222">
        <v>162</v>
      </c>
      <c r="D19" s="231">
        <v>1.1</v>
      </c>
      <c r="E19" s="231">
        <v>-7.428571428571431</v>
      </c>
      <c r="F19" s="132">
        <v>3285</v>
      </c>
      <c r="G19" s="133">
        <v>3264</v>
      </c>
      <c r="H19" s="131">
        <v>0.7</v>
      </c>
      <c r="I19" s="131">
        <v>-0.6392694063926996</v>
      </c>
      <c r="J19" s="132">
        <v>8850128</v>
      </c>
      <c r="K19" s="131">
        <v>0.6</v>
      </c>
    </row>
    <row r="20" spans="1:11" ht="13.5">
      <c r="A20" s="119" t="s">
        <v>68</v>
      </c>
      <c r="B20" s="221">
        <v>84</v>
      </c>
      <c r="C20" s="222">
        <v>95</v>
      </c>
      <c r="D20" s="231">
        <v>0.6</v>
      </c>
      <c r="E20" s="231">
        <v>13.095238095238088</v>
      </c>
      <c r="F20" s="132">
        <v>1268</v>
      </c>
      <c r="G20" s="133">
        <v>1109</v>
      </c>
      <c r="H20" s="131">
        <v>0.3</v>
      </c>
      <c r="I20" s="131">
        <v>-12.539432176656149</v>
      </c>
      <c r="J20" s="132">
        <v>2083358</v>
      </c>
      <c r="K20" s="131">
        <v>0.1</v>
      </c>
    </row>
    <row r="21" spans="1:11" ht="13.5">
      <c r="A21" s="119" t="s">
        <v>69</v>
      </c>
      <c r="B21" s="221">
        <v>376</v>
      </c>
      <c r="C21" s="222">
        <v>350</v>
      </c>
      <c r="D21" s="231">
        <v>2.3</v>
      </c>
      <c r="E21" s="231">
        <v>-6.914893617021278</v>
      </c>
      <c r="F21" s="132">
        <v>8923</v>
      </c>
      <c r="G21" s="133">
        <v>8479</v>
      </c>
      <c r="H21" s="131">
        <v>1.9</v>
      </c>
      <c r="I21" s="131">
        <v>-4.975904964697975</v>
      </c>
      <c r="J21" s="132">
        <v>18055376</v>
      </c>
      <c r="K21" s="131">
        <v>1.2</v>
      </c>
    </row>
    <row r="22" spans="1:11" ht="13.5">
      <c r="A22" s="128" t="s">
        <v>70</v>
      </c>
      <c r="B22" s="221">
        <v>563</v>
      </c>
      <c r="C22" s="222">
        <v>586</v>
      </c>
      <c r="D22" s="231">
        <v>3.9</v>
      </c>
      <c r="E22" s="231">
        <v>4.085257548845476</v>
      </c>
      <c r="F22" s="132">
        <v>24705</v>
      </c>
      <c r="G22" s="133">
        <v>24591</v>
      </c>
      <c r="H22" s="131">
        <v>5.6</v>
      </c>
      <c r="I22" s="131">
        <v>-0.4614450516089903</v>
      </c>
      <c r="J22" s="132">
        <v>103856876</v>
      </c>
      <c r="K22" s="131">
        <v>7.1</v>
      </c>
    </row>
    <row r="23" spans="1:11" ht="13.5">
      <c r="A23" s="128" t="s">
        <v>71</v>
      </c>
      <c r="B23" s="221">
        <v>381</v>
      </c>
      <c r="C23" s="222">
        <v>378</v>
      </c>
      <c r="D23" s="231">
        <v>2.5</v>
      </c>
      <c r="E23" s="231">
        <v>-0.7874015748031411</v>
      </c>
      <c r="F23" s="132">
        <v>15997</v>
      </c>
      <c r="G23" s="133">
        <v>16999</v>
      </c>
      <c r="H23" s="131">
        <v>3.9</v>
      </c>
      <c r="I23" s="131">
        <v>6.263674438957295</v>
      </c>
      <c r="J23" s="132">
        <v>86203285</v>
      </c>
      <c r="K23" s="131">
        <v>5.9</v>
      </c>
    </row>
    <row r="24" spans="1:11" ht="13.5">
      <c r="A24" s="128" t="s">
        <v>72</v>
      </c>
      <c r="B24" s="221">
        <v>1861</v>
      </c>
      <c r="C24" s="222">
        <v>1884</v>
      </c>
      <c r="D24" s="231">
        <v>12.5</v>
      </c>
      <c r="E24" s="231">
        <v>1.2358946802794293</v>
      </c>
      <c r="F24" s="132">
        <v>26949</v>
      </c>
      <c r="G24" s="133">
        <v>28425</v>
      </c>
      <c r="H24" s="131">
        <v>6.5</v>
      </c>
      <c r="I24" s="131">
        <v>5.477012134030957</v>
      </c>
      <c r="J24" s="132">
        <v>57866423</v>
      </c>
      <c r="K24" s="131">
        <v>3.9</v>
      </c>
    </row>
    <row r="25" spans="1:11" ht="13.5">
      <c r="A25" s="128" t="s">
        <v>73</v>
      </c>
      <c r="B25" s="221">
        <v>264</v>
      </c>
      <c r="C25" s="222">
        <v>254</v>
      </c>
      <c r="D25" s="231">
        <v>1.7</v>
      </c>
      <c r="E25" s="231">
        <v>-3.787878787878782</v>
      </c>
      <c r="F25" s="132">
        <v>9773</v>
      </c>
      <c r="G25" s="133">
        <v>9804</v>
      </c>
      <c r="H25" s="131">
        <v>2.3</v>
      </c>
      <c r="I25" s="131">
        <v>0.31720045021998544</v>
      </c>
      <c r="J25" s="132">
        <v>32817513</v>
      </c>
      <c r="K25" s="131">
        <v>2.2</v>
      </c>
    </row>
    <row r="26" spans="1:11" ht="13.5">
      <c r="A26" s="128" t="s">
        <v>74</v>
      </c>
      <c r="B26" s="221">
        <v>196</v>
      </c>
      <c r="C26" s="222">
        <v>198</v>
      </c>
      <c r="D26" s="231">
        <v>1.3</v>
      </c>
      <c r="E26" s="231">
        <v>1.0204081632653015</v>
      </c>
      <c r="F26" s="132">
        <v>6348</v>
      </c>
      <c r="G26" s="133">
        <v>6412</v>
      </c>
      <c r="H26" s="131">
        <v>1.5</v>
      </c>
      <c r="I26" s="131">
        <v>1.0081915563957153</v>
      </c>
      <c r="J26" s="132">
        <v>15420343</v>
      </c>
      <c r="K26" s="131">
        <v>1</v>
      </c>
    </row>
    <row r="27" spans="1:11" ht="13.5">
      <c r="A27" s="128" t="s">
        <v>75</v>
      </c>
      <c r="B27" s="221">
        <v>308</v>
      </c>
      <c r="C27" s="222">
        <v>341</v>
      </c>
      <c r="D27" s="231">
        <v>2.3</v>
      </c>
      <c r="E27" s="231">
        <v>10.714285714285722</v>
      </c>
      <c r="F27" s="132">
        <v>8950</v>
      </c>
      <c r="G27" s="133">
        <v>9486</v>
      </c>
      <c r="H27" s="131">
        <v>2.2</v>
      </c>
      <c r="I27" s="131">
        <v>5.9888268156424544</v>
      </c>
      <c r="J27" s="132">
        <v>20617977</v>
      </c>
      <c r="K27" s="131">
        <v>1.4</v>
      </c>
    </row>
    <row r="28" spans="1:11" ht="13.5">
      <c r="A28" s="128" t="s">
        <v>76</v>
      </c>
      <c r="B28" s="221">
        <v>160</v>
      </c>
      <c r="C28" s="222">
        <v>160</v>
      </c>
      <c r="D28" s="231">
        <v>1.1</v>
      </c>
      <c r="E28" s="231">
        <v>0</v>
      </c>
      <c r="F28" s="132">
        <v>4471</v>
      </c>
      <c r="G28" s="133">
        <v>4985</v>
      </c>
      <c r="H28" s="131">
        <v>1.1</v>
      </c>
      <c r="I28" s="131">
        <v>11.496309550436152</v>
      </c>
      <c r="J28" s="132">
        <v>21733304</v>
      </c>
      <c r="K28" s="131">
        <v>1.5</v>
      </c>
    </row>
    <row r="29" spans="1:11" ht="13.5">
      <c r="A29" s="128" t="s">
        <v>77</v>
      </c>
      <c r="B29" s="221">
        <v>169</v>
      </c>
      <c r="C29" s="222">
        <v>173</v>
      </c>
      <c r="D29" s="231">
        <v>1.1</v>
      </c>
      <c r="E29" s="231">
        <v>2.366863905325431</v>
      </c>
      <c r="F29" s="132">
        <v>5158</v>
      </c>
      <c r="G29" s="133">
        <v>5541</v>
      </c>
      <c r="H29" s="131">
        <v>1.3</v>
      </c>
      <c r="I29" s="131">
        <v>7.425358666149663</v>
      </c>
      <c r="J29" s="132">
        <v>17223090</v>
      </c>
      <c r="K29" s="131">
        <v>1.2</v>
      </c>
    </row>
    <row r="30" spans="1:11" ht="13.5">
      <c r="A30" s="128" t="s">
        <v>78</v>
      </c>
      <c r="B30" s="221">
        <v>192</v>
      </c>
      <c r="C30" s="222">
        <v>179</v>
      </c>
      <c r="D30" s="231">
        <v>1.2</v>
      </c>
      <c r="E30" s="231">
        <v>-6.770833333333343</v>
      </c>
      <c r="F30" s="132">
        <v>7909</v>
      </c>
      <c r="G30" s="133">
        <v>7557</v>
      </c>
      <c r="H30" s="131">
        <v>1.7</v>
      </c>
      <c r="I30" s="131">
        <v>-4.450625869262865</v>
      </c>
      <c r="J30" s="132">
        <v>35474313</v>
      </c>
      <c r="K30" s="131">
        <v>2.4</v>
      </c>
    </row>
    <row r="31" spans="1:11" s="22" customFormat="1" ht="12">
      <c r="A31" s="128" t="s">
        <v>79</v>
      </c>
      <c r="B31" s="221">
        <v>162</v>
      </c>
      <c r="C31" s="222">
        <v>172</v>
      </c>
      <c r="D31" s="231">
        <v>1.1</v>
      </c>
      <c r="E31" s="231">
        <v>6.172839506172849</v>
      </c>
      <c r="F31" s="132">
        <v>8234</v>
      </c>
      <c r="G31" s="133">
        <v>8955</v>
      </c>
      <c r="H31" s="131">
        <v>2.1</v>
      </c>
      <c r="I31" s="131">
        <v>8.756376001943167</v>
      </c>
      <c r="J31" s="132">
        <v>23338086</v>
      </c>
      <c r="K31" s="131">
        <v>1.6</v>
      </c>
    </row>
    <row r="32" spans="1:11" ht="13.5">
      <c r="A32" s="128" t="s">
        <v>80</v>
      </c>
      <c r="B32" s="221">
        <v>297</v>
      </c>
      <c r="C32" s="222">
        <v>290</v>
      </c>
      <c r="D32" s="231">
        <v>1.9</v>
      </c>
      <c r="E32" s="231">
        <v>-2.356902356902353</v>
      </c>
      <c r="F32" s="132">
        <v>6657</v>
      </c>
      <c r="G32" s="133">
        <v>6618</v>
      </c>
      <c r="H32" s="131">
        <v>1.5</v>
      </c>
      <c r="I32" s="131">
        <v>-0.5858494817485393</v>
      </c>
      <c r="J32" s="132">
        <v>16045354</v>
      </c>
      <c r="K32" s="131">
        <v>1.1</v>
      </c>
    </row>
    <row r="33" spans="1:11" ht="13.5">
      <c r="A33" s="128" t="s">
        <v>81</v>
      </c>
      <c r="B33" s="221">
        <v>206</v>
      </c>
      <c r="C33" s="222">
        <v>217</v>
      </c>
      <c r="D33" s="231">
        <v>1.4</v>
      </c>
      <c r="E33" s="231">
        <v>5.3398058252427205</v>
      </c>
      <c r="F33" s="132">
        <v>18780</v>
      </c>
      <c r="G33" s="133">
        <v>18197</v>
      </c>
      <c r="H33" s="131">
        <v>4.2</v>
      </c>
      <c r="I33" s="131">
        <v>-3.1043663471778444</v>
      </c>
      <c r="J33" s="132">
        <v>143885246</v>
      </c>
      <c r="K33" s="131">
        <v>9.8</v>
      </c>
    </row>
    <row r="34" spans="1:11" ht="13.5">
      <c r="A34" s="128" t="s">
        <v>82</v>
      </c>
      <c r="B34" s="221">
        <v>200</v>
      </c>
      <c r="C34" s="222">
        <v>213</v>
      </c>
      <c r="D34" s="231">
        <v>1.4</v>
      </c>
      <c r="E34" s="231">
        <v>6.5</v>
      </c>
      <c r="F34" s="132">
        <v>6933</v>
      </c>
      <c r="G34" s="133">
        <v>7762</v>
      </c>
      <c r="H34" s="131">
        <v>1.8</v>
      </c>
      <c r="I34" s="131">
        <v>11.957305639694212</v>
      </c>
      <c r="J34" s="132">
        <v>29539868</v>
      </c>
      <c r="K34" s="131">
        <v>2</v>
      </c>
    </row>
    <row r="35" spans="1:11" ht="13.5">
      <c r="A35" s="128" t="s">
        <v>83</v>
      </c>
      <c r="B35" s="221">
        <v>217</v>
      </c>
      <c r="C35" s="222">
        <v>215</v>
      </c>
      <c r="D35" s="231">
        <v>1.4</v>
      </c>
      <c r="E35" s="231">
        <v>-0.9216589861751174</v>
      </c>
      <c r="F35" s="132">
        <v>8456</v>
      </c>
      <c r="G35" s="133">
        <v>8183</v>
      </c>
      <c r="H35" s="131">
        <v>1.9</v>
      </c>
      <c r="I35" s="131">
        <v>-3.2284768211920465</v>
      </c>
      <c r="J35" s="132">
        <v>26867275</v>
      </c>
      <c r="K35" s="131">
        <v>1.8</v>
      </c>
    </row>
    <row r="36" spans="1:11" ht="13.5">
      <c r="A36" s="128" t="s">
        <v>84</v>
      </c>
      <c r="B36" s="221">
        <v>324</v>
      </c>
      <c r="C36" s="222">
        <v>320</v>
      </c>
      <c r="D36" s="231">
        <v>2.1</v>
      </c>
      <c r="E36" s="231">
        <v>-1.2345679012345698</v>
      </c>
      <c r="F36" s="132">
        <v>15405</v>
      </c>
      <c r="G36" s="133">
        <v>16125</v>
      </c>
      <c r="H36" s="131">
        <v>3.7</v>
      </c>
      <c r="I36" s="131">
        <v>4.673807205452789</v>
      </c>
      <c r="J36" s="132">
        <v>66584703</v>
      </c>
      <c r="K36" s="131">
        <v>4.5</v>
      </c>
    </row>
    <row r="37" spans="1:11" ht="13.5">
      <c r="A37" s="128" t="s">
        <v>85</v>
      </c>
      <c r="B37" s="221">
        <v>339</v>
      </c>
      <c r="C37" s="222">
        <v>317</v>
      </c>
      <c r="D37" s="231">
        <v>2.1</v>
      </c>
      <c r="E37" s="231">
        <v>-6.489675516224196</v>
      </c>
      <c r="F37" s="132">
        <v>11532</v>
      </c>
      <c r="G37" s="133">
        <v>11433</v>
      </c>
      <c r="H37" s="131">
        <v>2.6</v>
      </c>
      <c r="I37" s="131">
        <v>-0.8584807492195523</v>
      </c>
      <c r="J37" s="132">
        <v>53300456</v>
      </c>
      <c r="K37" s="131">
        <v>3.6</v>
      </c>
    </row>
    <row r="38" spans="1:11" ht="13.5">
      <c r="A38" s="128" t="s">
        <v>86</v>
      </c>
      <c r="B38" s="221">
        <v>558</v>
      </c>
      <c r="C38" s="222">
        <v>573</v>
      </c>
      <c r="D38" s="231">
        <v>3.8</v>
      </c>
      <c r="E38" s="231">
        <v>2.688172043010752</v>
      </c>
      <c r="F38" s="132">
        <v>13504</v>
      </c>
      <c r="G38" s="133">
        <v>13325</v>
      </c>
      <c r="H38" s="131">
        <v>3.1</v>
      </c>
      <c r="I38" s="131">
        <v>-1.32553317535546</v>
      </c>
      <c r="J38" s="132">
        <v>42158516</v>
      </c>
      <c r="K38" s="131">
        <v>2.9</v>
      </c>
    </row>
    <row r="39" spans="1:11" ht="13.5">
      <c r="A39" s="128" t="s">
        <v>87</v>
      </c>
      <c r="B39" s="221">
        <v>526</v>
      </c>
      <c r="C39" s="222">
        <v>528</v>
      </c>
      <c r="D39" s="231">
        <v>3.5</v>
      </c>
      <c r="E39" s="231">
        <v>0.3802281368821241</v>
      </c>
      <c r="F39" s="132">
        <v>10838</v>
      </c>
      <c r="G39" s="133">
        <v>10617</v>
      </c>
      <c r="H39" s="131">
        <v>2.4</v>
      </c>
      <c r="I39" s="131">
        <v>-2.0391216091529856</v>
      </c>
      <c r="J39" s="132">
        <v>24243097</v>
      </c>
      <c r="K39" s="131">
        <v>1.6</v>
      </c>
    </row>
    <row r="40" spans="1:11" ht="13.5">
      <c r="A40" s="128" t="s">
        <v>88</v>
      </c>
      <c r="B40" s="221">
        <v>107</v>
      </c>
      <c r="C40" s="222">
        <v>106</v>
      </c>
      <c r="D40" s="231">
        <v>0.7</v>
      </c>
      <c r="E40" s="231">
        <v>-0.9345794392523317</v>
      </c>
      <c r="F40" s="132">
        <v>3307</v>
      </c>
      <c r="G40" s="133">
        <v>3782</v>
      </c>
      <c r="H40" s="131">
        <v>0.9</v>
      </c>
      <c r="I40" s="131">
        <v>14.363471424251586</v>
      </c>
      <c r="J40" s="132">
        <v>17308181</v>
      </c>
      <c r="K40" s="131">
        <v>1.2</v>
      </c>
    </row>
    <row r="41" spans="1:11" ht="13.5">
      <c r="A41" s="41" t="s">
        <v>89</v>
      </c>
      <c r="B41" s="229">
        <v>656</v>
      </c>
      <c r="C41" s="230">
        <v>665</v>
      </c>
      <c r="D41" s="232">
        <v>4.4</v>
      </c>
      <c r="E41" s="232">
        <v>1.371951219512198</v>
      </c>
      <c r="F41" s="43">
        <v>12783</v>
      </c>
      <c r="G41" s="44">
        <v>13164</v>
      </c>
      <c r="H41" s="42">
        <v>3</v>
      </c>
      <c r="I41" s="42">
        <v>2.9805210044590495</v>
      </c>
      <c r="J41" s="43">
        <v>28391646</v>
      </c>
      <c r="K41" s="42">
        <v>1.9</v>
      </c>
    </row>
    <row r="42" spans="1:11" ht="13.5">
      <c r="A42" s="128" t="s">
        <v>90</v>
      </c>
      <c r="B42" s="221">
        <v>355</v>
      </c>
      <c r="C42" s="222">
        <v>377</v>
      </c>
      <c r="D42" s="231">
        <v>2.5</v>
      </c>
      <c r="E42" s="231">
        <v>6.1971830985915375</v>
      </c>
      <c r="F42" s="132">
        <v>11622</v>
      </c>
      <c r="G42" s="133">
        <v>12233</v>
      </c>
      <c r="H42" s="131">
        <v>2.8</v>
      </c>
      <c r="I42" s="131">
        <v>5.257270693512297</v>
      </c>
      <c r="J42" s="132">
        <v>39550689</v>
      </c>
      <c r="K42" s="131">
        <v>2.7</v>
      </c>
    </row>
    <row r="43" spans="1:11" ht="13.5">
      <c r="A43" s="128" t="s">
        <v>91</v>
      </c>
      <c r="B43" s="221">
        <v>204</v>
      </c>
      <c r="C43" s="222">
        <v>205</v>
      </c>
      <c r="D43" s="231">
        <v>1.4</v>
      </c>
      <c r="E43" s="231">
        <v>0.49019607843136725</v>
      </c>
      <c r="F43" s="132">
        <v>2718</v>
      </c>
      <c r="G43" s="133">
        <v>2781</v>
      </c>
      <c r="H43" s="131">
        <v>0.6</v>
      </c>
      <c r="I43" s="131">
        <v>2.317880794701992</v>
      </c>
      <c r="J43" s="132">
        <v>6767295</v>
      </c>
      <c r="K43" s="131">
        <v>0.5</v>
      </c>
    </row>
    <row r="44" spans="1:11" ht="13.5">
      <c r="A44" s="128" t="s">
        <v>92</v>
      </c>
      <c r="B44" s="221">
        <v>220</v>
      </c>
      <c r="C44" s="222">
        <v>238</v>
      </c>
      <c r="D44" s="231">
        <v>1.6</v>
      </c>
      <c r="E44" s="231">
        <v>8.181818181818173</v>
      </c>
      <c r="F44" s="132">
        <v>4559</v>
      </c>
      <c r="G44" s="133">
        <v>4937</v>
      </c>
      <c r="H44" s="131">
        <v>1.1</v>
      </c>
      <c r="I44" s="131">
        <v>8.29129194998903</v>
      </c>
      <c r="J44" s="132">
        <v>11155994</v>
      </c>
      <c r="K44" s="131">
        <v>0.8</v>
      </c>
    </row>
    <row r="45" spans="1:11" ht="13.5">
      <c r="A45" s="128" t="s">
        <v>93</v>
      </c>
      <c r="B45" s="221">
        <v>105</v>
      </c>
      <c r="C45" s="222">
        <v>109</v>
      </c>
      <c r="D45" s="231">
        <v>0.7</v>
      </c>
      <c r="E45" s="231">
        <v>3.8095238095238244</v>
      </c>
      <c r="F45" s="132">
        <v>1473</v>
      </c>
      <c r="G45" s="133">
        <v>1546</v>
      </c>
      <c r="H45" s="131">
        <v>0.4</v>
      </c>
      <c r="I45" s="131">
        <v>4.955872369314321</v>
      </c>
      <c r="J45" s="132">
        <v>3178596</v>
      </c>
      <c r="K45" s="131">
        <v>0.2</v>
      </c>
    </row>
    <row r="46" spans="1:11" ht="13.5">
      <c r="A46" s="128" t="s">
        <v>94</v>
      </c>
      <c r="B46" s="221">
        <v>99</v>
      </c>
      <c r="C46" s="222">
        <v>101</v>
      </c>
      <c r="D46" s="231">
        <v>0.7</v>
      </c>
      <c r="E46" s="231">
        <v>2.0202020202020066</v>
      </c>
      <c r="F46" s="132">
        <v>1625</v>
      </c>
      <c r="G46" s="133">
        <v>1696</v>
      </c>
      <c r="H46" s="131">
        <v>0.4</v>
      </c>
      <c r="I46" s="131">
        <v>4.369230769230768</v>
      </c>
      <c r="J46" s="132">
        <v>4037715</v>
      </c>
      <c r="K46" s="131">
        <v>0.3</v>
      </c>
    </row>
    <row r="47" spans="1:11" ht="13.5">
      <c r="A47" s="128" t="s">
        <v>95</v>
      </c>
      <c r="B47" s="221">
        <v>263</v>
      </c>
      <c r="C47" s="222">
        <v>277</v>
      </c>
      <c r="D47" s="231">
        <v>1.8</v>
      </c>
      <c r="E47" s="231">
        <v>5.323193916349808</v>
      </c>
      <c r="F47" s="132">
        <v>6484</v>
      </c>
      <c r="G47" s="133">
        <v>6309</v>
      </c>
      <c r="H47" s="131">
        <v>1.4</v>
      </c>
      <c r="I47" s="131">
        <v>-2.6989512646514555</v>
      </c>
      <c r="J47" s="132">
        <v>25364426</v>
      </c>
      <c r="K47" s="131">
        <v>1.7</v>
      </c>
    </row>
    <row r="48" spans="1:11" ht="13.5">
      <c r="A48" s="128" t="s">
        <v>96</v>
      </c>
      <c r="B48" s="221">
        <v>125</v>
      </c>
      <c r="C48" s="222">
        <v>114</v>
      </c>
      <c r="D48" s="231">
        <v>0.8</v>
      </c>
      <c r="E48" s="231">
        <v>-8.8</v>
      </c>
      <c r="F48" s="132">
        <v>4954</v>
      </c>
      <c r="G48" s="133">
        <v>4830</v>
      </c>
      <c r="H48" s="131">
        <v>1.1</v>
      </c>
      <c r="I48" s="131">
        <v>-2.503027856277754</v>
      </c>
      <c r="J48" s="132">
        <v>15137085</v>
      </c>
      <c r="K48" s="131">
        <v>1</v>
      </c>
    </row>
    <row r="49" spans="1:11" ht="13.5">
      <c r="A49" s="128" t="s">
        <v>97</v>
      </c>
      <c r="B49" s="221">
        <v>128</v>
      </c>
      <c r="C49" s="222">
        <v>123</v>
      </c>
      <c r="D49" s="231">
        <v>0.8</v>
      </c>
      <c r="E49" s="231">
        <v>-3.90625</v>
      </c>
      <c r="F49" s="132">
        <v>6398</v>
      </c>
      <c r="G49" s="133">
        <v>7052</v>
      </c>
      <c r="H49" s="131">
        <v>1.6</v>
      </c>
      <c r="I49" s="131">
        <v>10.221944357611747</v>
      </c>
      <c r="J49" s="132">
        <v>33211832</v>
      </c>
      <c r="K49" s="131">
        <v>2.3</v>
      </c>
    </row>
    <row r="50" spans="1:11" ht="13.5">
      <c r="A50" s="128" t="s">
        <v>98</v>
      </c>
      <c r="B50" s="221">
        <v>81</v>
      </c>
      <c r="C50" s="222">
        <v>81</v>
      </c>
      <c r="D50" s="231">
        <v>0.5</v>
      </c>
      <c r="E50" s="231">
        <v>0</v>
      </c>
      <c r="F50" s="132">
        <v>2926</v>
      </c>
      <c r="G50" s="133">
        <v>2878</v>
      </c>
      <c r="H50" s="131">
        <v>0.7</v>
      </c>
      <c r="I50" s="131">
        <v>-1.640464798359531</v>
      </c>
      <c r="J50" s="132">
        <v>9427067</v>
      </c>
      <c r="K50" s="131">
        <v>0.6</v>
      </c>
    </row>
    <row r="51" spans="1:11" ht="13.5">
      <c r="A51" s="128" t="s">
        <v>99</v>
      </c>
      <c r="B51" s="221">
        <v>834</v>
      </c>
      <c r="C51" s="222">
        <v>788</v>
      </c>
      <c r="D51" s="231">
        <v>5.2</v>
      </c>
      <c r="E51" s="231">
        <v>-5.515587529976017</v>
      </c>
      <c r="F51" s="132">
        <v>14995</v>
      </c>
      <c r="G51" s="133">
        <v>14484</v>
      </c>
      <c r="H51" s="131">
        <v>3.3</v>
      </c>
      <c r="I51" s="131">
        <v>-3.407802600866958</v>
      </c>
      <c r="J51" s="132">
        <v>36366776</v>
      </c>
      <c r="K51" s="131">
        <v>2.5</v>
      </c>
    </row>
    <row r="52" spans="1:11" ht="13.5">
      <c r="A52" s="128" t="s">
        <v>100</v>
      </c>
      <c r="B52" s="221">
        <v>65</v>
      </c>
      <c r="C52" s="222">
        <v>70</v>
      </c>
      <c r="D52" s="231">
        <v>0.5</v>
      </c>
      <c r="E52" s="231">
        <v>7.692307692307693</v>
      </c>
      <c r="F52" s="132">
        <v>959</v>
      </c>
      <c r="G52" s="133">
        <v>1109</v>
      </c>
      <c r="H52" s="131">
        <v>0.3</v>
      </c>
      <c r="I52" s="131">
        <v>15.641293013555796</v>
      </c>
      <c r="J52" s="132">
        <v>2591851</v>
      </c>
      <c r="K52" s="131">
        <v>0.2</v>
      </c>
    </row>
    <row r="53" spans="1:11" ht="13.5">
      <c r="A53" s="128" t="s">
        <v>101</v>
      </c>
      <c r="B53" s="221">
        <v>535</v>
      </c>
      <c r="C53" s="222">
        <v>565</v>
      </c>
      <c r="D53" s="231">
        <v>3.7</v>
      </c>
      <c r="E53" s="231">
        <v>5.607476635514018</v>
      </c>
      <c r="F53" s="132">
        <v>7062</v>
      </c>
      <c r="G53" s="133">
        <v>7210</v>
      </c>
      <c r="H53" s="131">
        <v>1.7</v>
      </c>
      <c r="I53" s="131">
        <v>2.0957235910506995</v>
      </c>
      <c r="J53" s="132">
        <v>13702870</v>
      </c>
      <c r="K53" s="131">
        <v>0.9</v>
      </c>
    </row>
    <row r="54" spans="1:11" ht="13.5">
      <c r="A54" s="128" t="s">
        <v>102</v>
      </c>
      <c r="B54" s="221">
        <v>83</v>
      </c>
      <c r="C54" s="222">
        <v>81</v>
      </c>
      <c r="D54" s="231">
        <v>0.5</v>
      </c>
      <c r="E54" s="231">
        <v>-2.409638554216869</v>
      </c>
      <c r="F54" s="132">
        <v>3222</v>
      </c>
      <c r="G54" s="133">
        <v>3416</v>
      </c>
      <c r="H54" s="131">
        <v>0.8</v>
      </c>
      <c r="I54" s="131">
        <v>6.0211049037864655</v>
      </c>
      <c r="J54" s="132">
        <v>12304205</v>
      </c>
      <c r="K54" s="131">
        <v>0.8</v>
      </c>
    </row>
    <row r="55" spans="1:11" ht="13.5">
      <c r="A55" s="128" t="s">
        <v>103</v>
      </c>
      <c r="B55" s="221">
        <v>136</v>
      </c>
      <c r="C55" s="222">
        <v>142</v>
      </c>
      <c r="D55" s="231">
        <v>0.9</v>
      </c>
      <c r="E55" s="231">
        <v>4.411764705882362</v>
      </c>
      <c r="F55" s="132">
        <v>5997</v>
      </c>
      <c r="G55" s="133">
        <v>6315</v>
      </c>
      <c r="H55" s="131">
        <v>1.5</v>
      </c>
      <c r="I55" s="131">
        <v>5.302651325662836</v>
      </c>
      <c r="J55" s="132">
        <v>13230129</v>
      </c>
      <c r="K55" s="131">
        <v>0.9</v>
      </c>
    </row>
    <row r="56" spans="1:11" ht="13.5">
      <c r="A56" s="128" t="s">
        <v>104</v>
      </c>
      <c r="B56" s="221">
        <v>120</v>
      </c>
      <c r="C56" s="222">
        <v>116</v>
      </c>
      <c r="D56" s="231">
        <v>0.8</v>
      </c>
      <c r="E56" s="231">
        <v>-3.3333333333333286</v>
      </c>
      <c r="F56" s="132">
        <v>3425</v>
      </c>
      <c r="G56" s="133">
        <v>3742</v>
      </c>
      <c r="H56" s="131">
        <v>0.9</v>
      </c>
      <c r="I56" s="131">
        <v>9.25547445255475</v>
      </c>
      <c r="J56" s="132">
        <v>9738394</v>
      </c>
      <c r="K56" s="131">
        <v>0.7</v>
      </c>
    </row>
    <row r="57" spans="1:11" ht="13.5">
      <c r="A57" s="128" t="s">
        <v>105</v>
      </c>
      <c r="B57" s="221">
        <v>77</v>
      </c>
      <c r="C57" s="222">
        <v>77</v>
      </c>
      <c r="D57" s="231">
        <v>0.5</v>
      </c>
      <c r="E57" s="231">
        <v>0</v>
      </c>
      <c r="F57" s="132">
        <v>3110</v>
      </c>
      <c r="G57" s="133">
        <v>3091</v>
      </c>
      <c r="H57" s="131">
        <v>0.7</v>
      </c>
      <c r="I57" s="131">
        <v>-0.6109324758842405</v>
      </c>
      <c r="J57" s="132">
        <v>8952706</v>
      </c>
      <c r="K57" s="131">
        <v>0.6</v>
      </c>
    </row>
    <row r="58" spans="1:11" ht="13.5">
      <c r="A58" s="128" t="s">
        <v>106</v>
      </c>
      <c r="B58" s="221">
        <v>141</v>
      </c>
      <c r="C58" s="222">
        <v>145</v>
      </c>
      <c r="D58" s="231">
        <v>1</v>
      </c>
      <c r="E58" s="231">
        <v>2.836879432624116</v>
      </c>
      <c r="F58" s="132">
        <v>5070</v>
      </c>
      <c r="G58" s="133">
        <v>5553</v>
      </c>
      <c r="H58" s="131">
        <v>1.3</v>
      </c>
      <c r="I58" s="131">
        <v>9.52662721893492</v>
      </c>
      <c r="J58" s="132">
        <v>15410443</v>
      </c>
      <c r="K58" s="131">
        <v>1</v>
      </c>
    </row>
    <row r="59" spans="1:11" ht="13.5">
      <c r="A59" s="128" t="s">
        <v>107</v>
      </c>
      <c r="B59" s="221">
        <v>243</v>
      </c>
      <c r="C59" s="222">
        <v>238</v>
      </c>
      <c r="D59" s="231">
        <v>1.6</v>
      </c>
      <c r="E59" s="231">
        <v>-2.057613168724288</v>
      </c>
      <c r="F59" s="132">
        <v>4797</v>
      </c>
      <c r="G59" s="133">
        <v>4995</v>
      </c>
      <c r="H59" s="131">
        <v>1.1</v>
      </c>
      <c r="I59" s="131">
        <v>4.127579737335836</v>
      </c>
      <c r="J59" s="132">
        <v>10757125</v>
      </c>
      <c r="K59" s="131">
        <v>0.7</v>
      </c>
    </row>
    <row r="60" spans="1:11" ht="13.5">
      <c r="A60" s="128" t="s">
        <v>108</v>
      </c>
      <c r="B60" s="221">
        <v>137</v>
      </c>
      <c r="C60" s="222">
        <v>136</v>
      </c>
      <c r="D60" s="231">
        <v>0.9</v>
      </c>
      <c r="E60" s="231">
        <v>-0.729927007299267</v>
      </c>
      <c r="F60" s="132">
        <v>6015</v>
      </c>
      <c r="G60" s="133">
        <v>6087</v>
      </c>
      <c r="H60" s="131">
        <v>1.4</v>
      </c>
      <c r="I60" s="131">
        <v>1.1970074812967653</v>
      </c>
      <c r="J60" s="132">
        <v>15217319</v>
      </c>
      <c r="K60" s="131">
        <v>1</v>
      </c>
    </row>
    <row r="61" spans="1:11" ht="13.5">
      <c r="A61" s="134"/>
      <c r="B61" s="135"/>
      <c r="C61" s="130"/>
      <c r="D61" s="136"/>
      <c r="E61" s="136"/>
      <c r="F61" s="137"/>
      <c r="G61" s="133"/>
      <c r="H61" s="136"/>
      <c r="I61" s="136"/>
      <c r="J61" s="137"/>
      <c r="K61" s="136"/>
    </row>
    <row r="62" spans="1:11" ht="13.5">
      <c r="A62" s="128" t="s">
        <v>125</v>
      </c>
      <c r="B62" s="129">
        <v>129</v>
      </c>
      <c r="C62" s="130">
        <v>121</v>
      </c>
      <c r="D62" s="231">
        <v>0.8</v>
      </c>
      <c r="E62" s="231">
        <v>-6.201550387596896</v>
      </c>
      <c r="F62" s="132">
        <v>3826</v>
      </c>
      <c r="G62" s="133">
        <v>3816</v>
      </c>
      <c r="H62" s="131">
        <v>0.9</v>
      </c>
      <c r="I62" s="131">
        <v>-0.2613695765812878</v>
      </c>
      <c r="J62" s="132">
        <v>11516576</v>
      </c>
      <c r="K62" s="131">
        <v>0.8</v>
      </c>
    </row>
    <row r="63" spans="1:11" ht="13.5">
      <c r="A63" s="128" t="s">
        <v>126</v>
      </c>
      <c r="B63" s="129">
        <v>212</v>
      </c>
      <c r="C63" s="130">
        <v>221</v>
      </c>
      <c r="D63" s="231">
        <v>1.5</v>
      </c>
      <c r="E63" s="231">
        <v>4.245283018867923</v>
      </c>
      <c r="F63" s="132">
        <v>8315</v>
      </c>
      <c r="G63" s="133">
        <v>8159</v>
      </c>
      <c r="H63" s="131">
        <v>1.9</v>
      </c>
      <c r="I63" s="131">
        <v>-1.8761274804570007</v>
      </c>
      <c r="J63" s="132">
        <v>24539405</v>
      </c>
      <c r="K63" s="131">
        <v>1.7</v>
      </c>
    </row>
    <row r="64" spans="1:11" ht="13.5">
      <c r="A64" s="128" t="s">
        <v>127</v>
      </c>
      <c r="B64" s="129">
        <v>50</v>
      </c>
      <c r="C64" s="130">
        <v>54</v>
      </c>
      <c r="D64" s="231">
        <v>0.4</v>
      </c>
      <c r="E64" s="231">
        <v>8</v>
      </c>
      <c r="F64" s="132">
        <v>965</v>
      </c>
      <c r="G64" s="133">
        <v>1012</v>
      </c>
      <c r="H64" s="131">
        <v>0.2</v>
      </c>
      <c r="I64" s="131">
        <v>4.870466321243526</v>
      </c>
      <c r="J64" s="132">
        <v>2110106</v>
      </c>
      <c r="K64" s="131">
        <v>0.1</v>
      </c>
    </row>
    <row r="65" spans="1:11" ht="13.5">
      <c r="A65" s="128" t="s">
        <v>128</v>
      </c>
      <c r="B65" s="129">
        <v>47</v>
      </c>
      <c r="C65" s="130">
        <v>45</v>
      </c>
      <c r="D65" s="231">
        <v>0.3</v>
      </c>
      <c r="E65" s="231">
        <v>-4.255319148936167</v>
      </c>
      <c r="F65" s="132">
        <v>737</v>
      </c>
      <c r="G65" s="133">
        <v>695</v>
      </c>
      <c r="H65" s="131">
        <v>0.2</v>
      </c>
      <c r="I65" s="131">
        <v>-5.698778833107184</v>
      </c>
      <c r="J65" s="132">
        <v>1047389</v>
      </c>
      <c r="K65" s="131">
        <v>0.1</v>
      </c>
    </row>
    <row r="66" spans="1:11" ht="13.5">
      <c r="A66" s="128" t="s">
        <v>129</v>
      </c>
      <c r="B66" s="129">
        <v>49</v>
      </c>
      <c r="C66" s="130">
        <v>50</v>
      </c>
      <c r="D66" s="231">
        <v>0.3</v>
      </c>
      <c r="E66" s="231">
        <v>2.040816326530617</v>
      </c>
      <c r="F66" s="132">
        <v>2663</v>
      </c>
      <c r="G66" s="133">
        <v>2719</v>
      </c>
      <c r="H66" s="131">
        <v>0.6</v>
      </c>
      <c r="I66" s="131">
        <v>2.1028914757792023</v>
      </c>
      <c r="J66" s="132">
        <v>7956860</v>
      </c>
      <c r="K66" s="131">
        <v>0.5</v>
      </c>
    </row>
    <row r="67" spans="1:11" ht="13.5">
      <c r="A67" s="128" t="s">
        <v>130</v>
      </c>
      <c r="B67" s="129">
        <v>54</v>
      </c>
      <c r="C67" s="130">
        <v>64</v>
      </c>
      <c r="D67" s="231">
        <v>0.4</v>
      </c>
      <c r="E67" s="231">
        <v>18.518518518518505</v>
      </c>
      <c r="F67" s="132">
        <v>3629</v>
      </c>
      <c r="G67" s="133">
        <v>4025</v>
      </c>
      <c r="H67" s="131">
        <v>0.9</v>
      </c>
      <c r="I67" s="131">
        <v>10.912096996417759</v>
      </c>
      <c r="J67" s="132">
        <v>14487746</v>
      </c>
      <c r="K67" s="131">
        <v>1</v>
      </c>
    </row>
    <row r="68" spans="1:11" ht="13.5">
      <c r="A68" s="128" t="s">
        <v>131</v>
      </c>
      <c r="B68" s="129">
        <v>116</v>
      </c>
      <c r="C68" s="130">
        <v>121</v>
      </c>
      <c r="D68" s="231">
        <v>0.8</v>
      </c>
      <c r="E68" s="231">
        <v>4.310344827586206</v>
      </c>
      <c r="F68" s="132">
        <v>2011</v>
      </c>
      <c r="G68" s="133">
        <v>2233</v>
      </c>
      <c r="H68" s="131">
        <v>0.5</v>
      </c>
      <c r="I68" s="131">
        <v>11.039283938339125</v>
      </c>
      <c r="J68" s="132">
        <v>3763921</v>
      </c>
      <c r="K68" s="131">
        <v>0.3</v>
      </c>
    </row>
    <row r="69" spans="1:11" ht="13.5">
      <c r="A69" s="128" t="s">
        <v>132</v>
      </c>
      <c r="B69" s="129">
        <v>99</v>
      </c>
      <c r="C69" s="130">
        <v>105</v>
      </c>
      <c r="D69" s="231">
        <v>0.7</v>
      </c>
      <c r="E69" s="231">
        <v>6.060606060606062</v>
      </c>
      <c r="F69" s="132">
        <v>3400</v>
      </c>
      <c r="G69" s="133">
        <v>3564</v>
      </c>
      <c r="H69" s="131">
        <v>0.8</v>
      </c>
      <c r="I69" s="131">
        <v>4.82352941176471</v>
      </c>
      <c r="J69" s="132">
        <v>9743038</v>
      </c>
      <c r="K69" s="131">
        <v>0.7</v>
      </c>
    </row>
    <row r="70" spans="1:11" ht="13.5">
      <c r="A70" s="128" t="s">
        <v>133</v>
      </c>
      <c r="B70" s="129">
        <v>65</v>
      </c>
      <c r="C70" s="130">
        <v>64</v>
      </c>
      <c r="D70" s="231">
        <v>0.4</v>
      </c>
      <c r="E70" s="231">
        <v>-1.538461538461533</v>
      </c>
      <c r="F70" s="132">
        <v>3514</v>
      </c>
      <c r="G70" s="133">
        <v>3548</v>
      </c>
      <c r="H70" s="131">
        <v>0.8</v>
      </c>
      <c r="I70" s="131">
        <v>0.9675583380762731</v>
      </c>
      <c r="J70" s="132">
        <v>15398310</v>
      </c>
      <c r="K70" s="131">
        <v>1</v>
      </c>
    </row>
    <row r="71" spans="1:11" ht="13.5">
      <c r="A71" s="128" t="s">
        <v>134</v>
      </c>
      <c r="B71" s="129">
        <v>23</v>
      </c>
      <c r="C71" s="130">
        <v>28</v>
      </c>
      <c r="D71" s="231">
        <v>0.2</v>
      </c>
      <c r="E71" s="231">
        <v>21.739130434782624</v>
      </c>
      <c r="F71" s="132">
        <v>274</v>
      </c>
      <c r="G71" s="133">
        <v>414</v>
      </c>
      <c r="H71" s="131">
        <v>0.1</v>
      </c>
      <c r="I71" s="131">
        <v>51.094890510948915</v>
      </c>
      <c r="J71" s="132">
        <v>658932</v>
      </c>
      <c r="K71" s="131">
        <v>0</v>
      </c>
    </row>
    <row r="72" spans="1:11" ht="13.5">
      <c r="A72" s="128" t="s">
        <v>135</v>
      </c>
      <c r="B72" s="129">
        <v>108</v>
      </c>
      <c r="C72" s="130">
        <v>103</v>
      </c>
      <c r="D72" s="231">
        <v>0.7</v>
      </c>
      <c r="E72" s="231">
        <v>-4.629629629629633</v>
      </c>
      <c r="F72" s="132">
        <v>2425</v>
      </c>
      <c r="G72" s="133">
        <v>2443</v>
      </c>
      <c r="H72" s="131">
        <v>0.6</v>
      </c>
      <c r="I72" s="131">
        <v>0.7422680412371108</v>
      </c>
      <c r="J72" s="132">
        <v>5354550</v>
      </c>
      <c r="K72" s="131">
        <v>0.4</v>
      </c>
    </row>
    <row r="73" spans="1:11" ht="13.5">
      <c r="A73" s="128" t="s">
        <v>136</v>
      </c>
      <c r="B73" s="129">
        <v>29</v>
      </c>
      <c r="C73" s="130">
        <v>30</v>
      </c>
      <c r="D73" s="231">
        <v>0.2</v>
      </c>
      <c r="E73" s="231">
        <v>3.448275862068968</v>
      </c>
      <c r="F73" s="132">
        <v>777</v>
      </c>
      <c r="G73" s="133">
        <v>842</v>
      </c>
      <c r="H73" s="131">
        <v>0.2</v>
      </c>
      <c r="I73" s="131">
        <v>8.365508365508362</v>
      </c>
      <c r="J73" s="132">
        <v>2873110</v>
      </c>
      <c r="K73" s="131">
        <v>0.2</v>
      </c>
    </row>
    <row r="74" spans="1:11" ht="13.5">
      <c r="A74" s="128" t="s">
        <v>137</v>
      </c>
      <c r="B74" s="129">
        <v>35</v>
      </c>
      <c r="C74" s="130">
        <v>34</v>
      </c>
      <c r="D74" s="231">
        <v>0.2</v>
      </c>
      <c r="E74" s="231">
        <v>-2.857142857142861</v>
      </c>
      <c r="F74" s="132">
        <v>775</v>
      </c>
      <c r="G74" s="133">
        <v>748</v>
      </c>
      <c r="H74" s="131">
        <v>0.2</v>
      </c>
      <c r="I74" s="131">
        <v>-3.483870967741936</v>
      </c>
      <c r="J74" s="132">
        <v>1060774</v>
      </c>
      <c r="K74" s="131">
        <v>0.1</v>
      </c>
    </row>
    <row r="75" spans="1:11" ht="13.5">
      <c r="A75" s="128" t="s">
        <v>138</v>
      </c>
      <c r="B75" s="129">
        <v>36</v>
      </c>
      <c r="C75" s="130">
        <v>38</v>
      </c>
      <c r="D75" s="231">
        <v>0.3</v>
      </c>
      <c r="E75" s="231">
        <v>5.555555555555557</v>
      </c>
      <c r="F75" s="132">
        <v>790</v>
      </c>
      <c r="G75" s="133">
        <v>828</v>
      </c>
      <c r="H75" s="131">
        <v>0.2</v>
      </c>
      <c r="I75" s="131">
        <v>4.810126582278485</v>
      </c>
      <c r="J75" s="132">
        <v>1292108</v>
      </c>
      <c r="K75" s="131">
        <v>0.1</v>
      </c>
    </row>
    <row r="76" spans="1:11" ht="13.5">
      <c r="A76" s="128" t="s">
        <v>139</v>
      </c>
      <c r="B76" s="129">
        <v>72</v>
      </c>
      <c r="C76" s="130">
        <v>75</v>
      </c>
      <c r="D76" s="231">
        <v>0.5</v>
      </c>
      <c r="E76" s="231">
        <v>4.166666666666671</v>
      </c>
      <c r="F76" s="132">
        <v>2143</v>
      </c>
      <c r="G76" s="133">
        <v>2136</v>
      </c>
      <c r="H76" s="131">
        <v>0.5</v>
      </c>
      <c r="I76" s="131">
        <v>-0.3266448903406456</v>
      </c>
      <c r="J76" s="132">
        <v>2953472</v>
      </c>
      <c r="K76" s="131">
        <v>0.2</v>
      </c>
    </row>
    <row r="77" spans="1:11" ht="13.5">
      <c r="A77" s="128" t="s">
        <v>140</v>
      </c>
      <c r="B77" s="129">
        <v>18</v>
      </c>
      <c r="C77" s="130">
        <v>14</v>
      </c>
      <c r="D77" s="231">
        <v>0.1</v>
      </c>
      <c r="E77" s="231">
        <v>-22.222222222222214</v>
      </c>
      <c r="F77" s="132">
        <v>187</v>
      </c>
      <c r="G77" s="133">
        <v>158</v>
      </c>
      <c r="H77" s="131">
        <v>0</v>
      </c>
      <c r="I77" s="131">
        <v>-15.508021390374324</v>
      </c>
      <c r="J77" s="132">
        <v>149035</v>
      </c>
      <c r="K77" s="131">
        <v>0</v>
      </c>
    </row>
    <row r="78" spans="1:11" ht="13.5">
      <c r="A78" s="128" t="s">
        <v>141</v>
      </c>
      <c r="B78" s="129">
        <v>49</v>
      </c>
      <c r="C78" s="130">
        <v>52</v>
      </c>
      <c r="D78" s="231">
        <v>0.3</v>
      </c>
      <c r="E78" s="231">
        <v>6.122448979591837</v>
      </c>
      <c r="F78" s="132">
        <v>3380</v>
      </c>
      <c r="G78" s="133">
        <v>3222</v>
      </c>
      <c r="H78" s="131">
        <v>0.7</v>
      </c>
      <c r="I78" s="131">
        <v>-4.674556213017752</v>
      </c>
      <c r="J78" s="132">
        <v>25695197</v>
      </c>
      <c r="K78" s="131">
        <v>1.7</v>
      </c>
    </row>
    <row r="79" spans="1:11" ht="13.5">
      <c r="A79" s="128" t="s">
        <v>142</v>
      </c>
      <c r="B79" s="129">
        <v>68</v>
      </c>
      <c r="C79" s="130">
        <v>68</v>
      </c>
      <c r="D79" s="231">
        <v>0.5</v>
      </c>
      <c r="E79" s="231">
        <v>0</v>
      </c>
      <c r="F79" s="132">
        <v>3009</v>
      </c>
      <c r="G79" s="133">
        <v>3029</v>
      </c>
      <c r="H79" s="131">
        <v>0.7</v>
      </c>
      <c r="I79" s="131">
        <v>0.6646726487204972</v>
      </c>
      <c r="J79" s="132">
        <v>26087787</v>
      </c>
      <c r="K79" s="131">
        <v>1.8</v>
      </c>
    </row>
    <row r="80" spans="1:11" ht="13.5">
      <c r="A80" s="128" t="s">
        <v>143</v>
      </c>
      <c r="B80" s="129">
        <v>66</v>
      </c>
      <c r="C80" s="130">
        <v>66</v>
      </c>
      <c r="D80" s="231">
        <v>0.4</v>
      </c>
      <c r="E80" s="231">
        <v>0</v>
      </c>
      <c r="F80" s="132">
        <v>3890</v>
      </c>
      <c r="G80" s="133">
        <v>4146</v>
      </c>
      <c r="H80" s="131">
        <v>1</v>
      </c>
      <c r="I80" s="131">
        <v>6.580976863753207</v>
      </c>
      <c r="J80" s="132">
        <v>14365192</v>
      </c>
      <c r="K80" s="131">
        <v>1</v>
      </c>
    </row>
    <row r="81" spans="1:11" ht="13.5">
      <c r="A81" s="128" t="s">
        <v>144</v>
      </c>
      <c r="B81" s="129">
        <v>81</v>
      </c>
      <c r="C81" s="130">
        <v>81</v>
      </c>
      <c r="D81" s="231">
        <v>0.5</v>
      </c>
      <c r="E81" s="231">
        <v>0</v>
      </c>
      <c r="F81" s="132">
        <v>3372</v>
      </c>
      <c r="G81" s="133">
        <v>3386</v>
      </c>
      <c r="H81" s="131">
        <v>0.8</v>
      </c>
      <c r="I81" s="131">
        <v>0.41518386714116673</v>
      </c>
      <c r="J81" s="132">
        <v>6965671</v>
      </c>
      <c r="K81" s="131">
        <v>0.5</v>
      </c>
    </row>
    <row r="82" spans="1:11" ht="13.5">
      <c r="A82" s="128" t="s">
        <v>145</v>
      </c>
      <c r="B82" s="129">
        <v>68</v>
      </c>
      <c r="C82" s="130">
        <v>69</v>
      </c>
      <c r="D82" s="231">
        <v>0.5</v>
      </c>
      <c r="E82" s="231">
        <v>1.470588235294116</v>
      </c>
      <c r="F82" s="132">
        <v>2575</v>
      </c>
      <c r="G82" s="133">
        <v>2538</v>
      </c>
      <c r="H82" s="131">
        <v>0.6</v>
      </c>
      <c r="I82" s="131">
        <v>-1.4368932038834998</v>
      </c>
      <c r="J82" s="132">
        <v>8025547</v>
      </c>
      <c r="K82" s="131">
        <v>0.5</v>
      </c>
    </row>
    <row r="83" spans="1:11" ht="13.5">
      <c r="A83" s="128" t="s">
        <v>146</v>
      </c>
      <c r="B83" s="129">
        <v>44</v>
      </c>
      <c r="C83" s="130">
        <v>40</v>
      </c>
      <c r="D83" s="231">
        <v>0.3</v>
      </c>
      <c r="E83" s="231">
        <v>-9.090909090909093</v>
      </c>
      <c r="F83" s="132">
        <v>1520</v>
      </c>
      <c r="G83" s="133">
        <v>1410</v>
      </c>
      <c r="H83" s="131">
        <v>0.3</v>
      </c>
      <c r="I83" s="131">
        <v>-7.23684210526315</v>
      </c>
      <c r="J83" s="132">
        <v>4075399</v>
      </c>
      <c r="K83" s="131">
        <v>0.3</v>
      </c>
    </row>
    <row r="84" spans="1:11" ht="13.5">
      <c r="A84" s="128" t="s">
        <v>147</v>
      </c>
      <c r="B84" s="129">
        <v>78</v>
      </c>
      <c r="C84" s="130">
        <v>72</v>
      </c>
      <c r="D84" s="231">
        <v>0.5</v>
      </c>
      <c r="E84" s="231">
        <v>-7.692307692307693</v>
      </c>
      <c r="F84" s="132">
        <v>4398</v>
      </c>
      <c r="G84" s="133">
        <v>4374</v>
      </c>
      <c r="H84" s="131">
        <v>1</v>
      </c>
      <c r="I84" s="131">
        <v>-0.5457025920873093</v>
      </c>
      <c r="J84" s="132">
        <v>16048878</v>
      </c>
      <c r="K84" s="131">
        <v>1.1</v>
      </c>
    </row>
    <row r="85" spans="1:11" ht="13.5">
      <c r="A85" s="128" t="s">
        <v>148</v>
      </c>
      <c r="B85" s="129">
        <v>30</v>
      </c>
      <c r="C85" s="130">
        <v>32</v>
      </c>
      <c r="D85" s="231">
        <v>0.2</v>
      </c>
      <c r="E85" s="231">
        <v>6.666666666666671</v>
      </c>
      <c r="F85" s="132">
        <v>492</v>
      </c>
      <c r="G85" s="133">
        <v>556</v>
      </c>
      <c r="H85" s="131">
        <v>0.1</v>
      </c>
      <c r="I85" s="131">
        <v>13.00813008130082</v>
      </c>
      <c r="J85" s="132">
        <v>1028616</v>
      </c>
      <c r="K85" s="131">
        <v>0.1</v>
      </c>
    </row>
    <row r="86" spans="1:11" ht="13.5">
      <c r="A86" s="128" t="s">
        <v>149</v>
      </c>
      <c r="B86" s="129">
        <v>54</v>
      </c>
      <c r="C86" s="130">
        <v>59</v>
      </c>
      <c r="D86" s="231">
        <v>0.4</v>
      </c>
      <c r="E86" s="231">
        <v>9.259259259259252</v>
      </c>
      <c r="F86" s="132">
        <v>1716</v>
      </c>
      <c r="G86" s="133">
        <v>1500</v>
      </c>
      <c r="H86" s="131">
        <v>0.3</v>
      </c>
      <c r="I86" s="131">
        <v>-12.587412587412587</v>
      </c>
      <c r="J86" s="132">
        <v>3334912</v>
      </c>
      <c r="K86" s="131">
        <v>0.2</v>
      </c>
    </row>
    <row r="87" spans="1:11" ht="13.5">
      <c r="A87" s="128" t="s">
        <v>150</v>
      </c>
      <c r="B87" s="129">
        <v>66</v>
      </c>
      <c r="C87" s="130">
        <v>68</v>
      </c>
      <c r="D87" s="231">
        <v>0.5</v>
      </c>
      <c r="E87" s="231">
        <v>3.030303030303031</v>
      </c>
      <c r="F87" s="132">
        <v>2745</v>
      </c>
      <c r="G87" s="133">
        <v>2737</v>
      </c>
      <c r="H87" s="131">
        <v>0.6</v>
      </c>
      <c r="I87" s="131">
        <v>-0.2914389799635586</v>
      </c>
      <c r="J87" s="132">
        <v>9809539</v>
      </c>
      <c r="K87" s="131">
        <v>0.7</v>
      </c>
    </row>
    <row r="88" spans="1:11" ht="13.5">
      <c r="A88" s="128" t="s">
        <v>151</v>
      </c>
      <c r="B88" s="129">
        <v>36</v>
      </c>
      <c r="C88" s="130">
        <v>35</v>
      </c>
      <c r="D88" s="231">
        <v>0.2</v>
      </c>
      <c r="E88" s="231">
        <v>-2.7777777777777857</v>
      </c>
      <c r="F88" s="132">
        <v>673</v>
      </c>
      <c r="G88" s="133">
        <v>646</v>
      </c>
      <c r="H88" s="131">
        <v>0.1</v>
      </c>
      <c r="I88" s="131">
        <v>-4.011887072808321</v>
      </c>
      <c r="J88" s="132">
        <v>2741798</v>
      </c>
      <c r="K88" s="131">
        <v>0.2</v>
      </c>
    </row>
    <row r="89" spans="1:11" ht="13.5">
      <c r="A89" s="128" t="s">
        <v>152</v>
      </c>
      <c r="B89" s="129">
        <v>46</v>
      </c>
      <c r="C89" s="130">
        <v>49</v>
      </c>
      <c r="D89" s="231">
        <v>0.3</v>
      </c>
      <c r="E89" s="231">
        <v>6.521739130434796</v>
      </c>
      <c r="F89" s="132">
        <v>1024</v>
      </c>
      <c r="G89" s="133">
        <v>1080</v>
      </c>
      <c r="H89" s="131">
        <v>0.2</v>
      </c>
      <c r="I89" s="131">
        <v>5.46875</v>
      </c>
      <c r="J89" s="132">
        <v>2752179</v>
      </c>
      <c r="K89" s="131">
        <v>0.2</v>
      </c>
    </row>
    <row r="90" spans="1:11" ht="13.5">
      <c r="A90" s="128" t="s">
        <v>153</v>
      </c>
      <c r="B90" s="129">
        <v>75</v>
      </c>
      <c r="C90" s="130">
        <v>81</v>
      </c>
      <c r="D90" s="231">
        <v>0.5</v>
      </c>
      <c r="E90" s="231">
        <v>8</v>
      </c>
      <c r="F90" s="132">
        <v>1414</v>
      </c>
      <c r="G90" s="133">
        <v>1856</v>
      </c>
      <c r="H90" s="131">
        <v>0.4</v>
      </c>
      <c r="I90" s="131">
        <v>31.258840169731258</v>
      </c>
      <c r="J90" s="132">
        <v>3196360</v>
      </c>
      <c r="K90" s="131">
        <v>0.2</v>
      </c>
    </row>
    <row r="91" spans="1:11" ht="13.5">
      <c r="A91" s="128" t="s">
        <v>154</v>
      </c>
      <c r="B91" s="129">
        <v>133</v>
      </c>
      <c r="C91" s="130">
        <v>130</v>
      </c>
      <c r="D91" s="231">
        <v>0.9</v>
      </c>
      <c r="E91" s="231">
        <v>-2.255639097744364</v>
      </c>
      <c r="F91" s="132">
        <v>2176</v>
      </c>
      <c r="G91" s="133">
        <v>1976</v>
      </c>
      <c r="H91" s="131">
        <v>0.5</v>
      </c>
      <c r="I91" s="131">
        <v>-9.191176470588232</v>
      </c>
      <c r="J91" s="132">
        <v>3269292</v>
      </c>
      <c r="K91" s="131">
        <v>0.2</v>
      </c>
    </row>
    <row r="92" spans="1:11" ht="14.25" thickBot="1">
      <c r="A92" s="138"/>
      <c r="B92" s="139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1:11" ht="13.5">
      <c r="A93" s="92"/>
      <c r="B93" s="141"/>
      <c r="C93" s="141"/>
      <c r="D93" s="141"/>
      <c r="E93" s="141"/>
      <c r="F93" s="141"/>
      <c r="G93" s="141"/>
      <c r="H93" s="141"/>
      <c r="I93" s="141"/>
      <c r="J93" s="141"/>
      <c r="K93" s="142"/>
    </row>
    <row r="94" spans="1:11" ht="13.5">
      <c r="A94" s="92"/>
      <c r="B94" s="276" t="s">
        <v>51</v>
      </c>
      <c r="C94" s="276"/>
      <c r="D94" s="276"/>
      <c r="E94" s="141"/>
      <c r="F94" s="141"/>
      <c r="G94" s="141"/>
      <c r="H94" s="141"/>
      <c r="I94" s="141"/>
      <c r="J94" s="141"/>
      <c r="K94" s="142"/>
    </row>
    <row r="95" spans="1:11" ht="13.5">
      <c r="A95" s="92"/>
      <c r="B95" s="141"/>
      <c r="C95" s="141"/>
      <c r="D95" s="141"/>
      <c r="E95" s="141"/>
      <c r="F95" s="141"/>
      <c r="G95" s="141"/>
      <c r="H95" s="141"/>
      <c r="I95" s="141"/>
      <c r="J95" s="141"/>
      <c r="K95" s="142"/>
    </row>
    <row r="96" spans="1:11" ht="13.5">
      <c r="A96" s="16"/>
      <c r="B96" s="45"/>
      <c r="C96" s="45"/>
      <c r="D96" s="45"/>
      <c r="E96" s="45"/>
      <c r="F96" s="45"/>
      <c r="G96" s="45"/>
      <c r="H96" s="45"/>
      <c r="I96" s="45"/>
      <c r="J96" s="45"/>
      <c r="K96" s="46"/>
    </row>
    <row r="97" spans="1:11" ht="13.5">
      <c r="A97" s="16"/>
      <c r="B97" s="45"/>
      <c r="C97" s="45"/>
      <c r="D97" s="45"/>
      <c r="E97" s="45"/>
      <c r="F97" s="45"/>
      <c r="G97" s="45"/>
      <c r="H97" s="45"/>
      <c r="I97" s="45"/>
      <c r="J97" s="45"/>
      <c r="K97" s="46"/>
    </row>
    <row r="98" spans="1:11" ht="13.5">
      <c r="A98" s="16"/>
      <c r="B98" s="45"/>
      <c r="C98" s="45"/>
      <c r="D98" s="45"/>
      <c r="E98" s="45"/>
      <c r="F98" s="45"/>
      <c r="G98" s="45"/>
      <c r="H98" s="45"/>
      <c r="I98" s="45"/>
      <c r="J98" s="45"/>
      <c r="K98" s="46"/>
    </row>
    <row r="99" spans="1:11" ht="13.5">
      <c r="A99" s="16"/>
      <c r="B99" s="45"/>
      <c r="C99" s="45"/>
      <c r="D99" s="45"/>
      <c r="E99" s="45"/>
      <c r="F99" s="45"/>
      <c r="G99" s="45"/>
      <c r="H99" s="45"/>
      <c r="I99" s="45"/>
      <c r="J99" s="45"/>
      <c r="K99" s="46"/>
    </row>
    <row r="100" spans="1:11" ht="13.5">
      <c r="A100" s="16"/>
      <c r="B100" s="45"/>
      <c r="C100" s="45"/>
      <c r="D100" s="45"/>
      <c r="E100" s="45"/>
      <c r="F100" s="45"/>
      <c r="G100" s="45"/>
      <c r="H100" s="45"/>
      <c r="I100" s="45"/>
      <c r="J100" s="45"/>
      <c r="K100" s="46"/>
    </row>
    <row r="101" spans="1:11" ht="13.5">
      <c r="A101" s="16"/>
      <c r="B101" s="45"/>
      <c r="C101" s="45"/>
      <c r="D101" s="45"/>
      <c r="E101" s="45"/>
      <c r="F101" s="45"/>
      <c r="G101" s="45"/>
      <c r="H101" s="45"/>
      <c r="I101" s="45"/>
      <c r="J101" s="45"/>
      <c r="K101" s="46"/>
    </row>
    <row r="102" spans="1:11" ht="13.5">
      <c r="A102" s="16"/>
      <c r="B102" s="45"/>
      <c r="C102" s="45"/>
      <c r="D102" s="45"/>
      <c r="E102" s="45"/>
      <c r="F102" s="45"/>
      <c r="G102" s="45"/>
      <c r="H102" s="45"/>
      <c r="I102" s="45"/>
      <c r="J102" s="45"/>
      <c r="K102" s="46"/>
    </row>
    <row r="103" spans="1:11" ht="13.5">
      <c r="A103" s="16"/>
      <c r="B103" s="45"/>
      <c r="C103" s="45"/>
      <c r="D103" s="45"/>
      <c r="E103" s="45"/>
      <c r="F103" s="45"/>
      <c r="G103" s="45"/>
      <c r="H103" s="45"/>
      <c r="I103" s="45"/>
      <c r="J103" s="45"/>
      <c r="K103" s="46"/>
    </row>
    <row r="104" spans="1:11" ht="13.5">
      <c r="A104" s="16"/>
      <c r="B104" s="45"/>
      <c r="C104" s="45"/>
      <c r="D104" s="45"/>
      <c r="E104" s="45"/>
      <c r="F104" s="45"/>
      <c r="G104" s="45"/>
      <c r="H104" s="45"/>
      <c r="I104" s="45"/>
      <c r="J104" s="45"/>
      <c r="K104" s="46"/>
    </row>
    <row r="105" spans="1:11" ht="13.5">
      <c r="A105" s="16"/>
      <c r="B105" s="45"/>
      <c r="C105" s="45"/>
      <c r="D105" s="45"/>
      <c r="E105" s="45"/>
      <c r="F105" s="45"/>
      <c r="G105" s="45"/>
      <c r="H105" s="45"/>
      <c r="I105" s="45"/>
      <c r="J105" s="45"/>
      <c r="K105" s="46"/>
    </row>
    <row r="106" spans="1:11" ht="13.5">
      <c r="A106" s="16"/>
      <c r="B106" s="45"/>
      <c r="C106" s="45"/>
      <c r="D106" s="45"/>
      <c r="E106" s="45"/>
      <c r="F106" s="45"/>
      <c r="G106" s="45"/>
      <c r="H106" s="45"/>
      <c r="I106" s="45"/>
      <c r="J106" s="45"/>
      <c r="K106" s="46"/>
    </row>
    <row r="107" spans="1:11" ht="13.5">
      <c r="A107" s="16"/>
      <c r="B107" s="45"/>
      <c r="C107" s="45"/>
      <c r="D107" s="45"/>
      <c r="E107" s="45"/>
      <c r="F107" s="45"/>
      <c r="G107" s="45"/>
      <c r="H107" s="45"/>
      <c r="I107" s="45"/>
      <c r="J107" s="45"/>
      <c r="K107" s="46"/>
    </row>
    <row r="108" spans="1:11" ht="13.5">
      <c r="A108" s="16"/>
      <c r="B108" s="45"/>
      <c r="C108" s="45"/>
      <c r="D108" s="45"/>
      <c r="E108" s="45"/>
      <c r="F108" s="45"/>
      <c r="G108" s="45"/>
      <c r="H108" s="45"/>
      <c r="I108" s="45"/>
      <c r="J108" s="45"/>
      <c r="K108" s="46"/>
    </row>
    <row r="109" spans="1:11" ht="13.5">
      <c r="A109" s="16"/>
      <c r="B109" s="45"/>
      <c r="C109" s="45"/>
      <c r="D109" s="45"/>
      <c r="E109" s="45"/>
      <c r="F109" s="45"/>
      <c r="G109" s="45"/>
      <c r="H109" s="45"/>
      <c r="I109" s="45"/>
      <c r="J109" s="45"/>
      <c r="K109" s="46"/>
    </row>
    <row r="110" spans="1:11" ht="13.5">
      <c r="A110" s="16"/>
      <c r="B110" s="45"/>
      <c r="C110" s="45"/>
      <c r="D110" s="45"/>
      <c r="E110" s="45"/>
      <c r="F110" s="45"/>
      <c r="G110" s="45"/>
      <c r="H110" s="45"/>
      <c r="I110" s="45"/>
      <c r="J110" s="45"/>
      <c r="K110" s="46"/>
    </row>
    <row r="111" spans="1:11" ht="13.5">
      <c r="A111" s="16"/>
      <c r="B111" s="45"/>
      <c r="C111" s="45"/>
      <c r="D111" s="45"/>
      <c r="E111" s="45"/>
      <c r="F111" s="45"/>
      <c r="G111" s="45"/>
      <c r="H111" s="45"/>
      <c r="I111" s="45"/>
      <c r="J111" s="45"/>
      <c r="K111" s="46"/>
    </row>
    <row r="112" spans="1:10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</sheetData>
  <sheetProtection/>
  <mergeCells count="8">
    <mergeCell ref="B94:D94"/>
    <mergeCell ref="A1:K1"/>
    <mergeCell ref="J3:K3"/>
    <mergeCell ref="B4:B5"/>
    <mergeCell ref="C4:C5"/>
    <mergeCell ref="F4:F5"/>
    <mergeCell ref="G4:G5"/>
    <mergeCell ref="J4:J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F10" sqref="F10"/>
    </sheetView>
  </sheetViews>
  <sheetFormatPr defaultColWidth="9.140625" defaultRowHeight="16.5" customHeight="1"/>
  <cols>
    <col min="1" max="1" width="10.421875" style="1" customWidth="1"/>
    <col min="2" max="6" width="9.421875" style="1" customWidth="1"/>
    <col min="7" max="7" width="10.7109375" style="1" customWidth="1"/>
    <col min="8" max="9" width="10.8515625" style="1" customWidth="1"/>
    <col min="10" max="10" width="9.421875" style="1" customWidth="1"/>
    <col min="11" max="11" width="10.57421875" style="1" customWidth="1"/>
    <col min="12" max="12" width="15.7109375" style="1" customWidth="1"/>
    <col min="13" max="13" width="7.8515625" style="1" customWidth="1"/>
    <col min="14" max="16384" width="9.00390625" style="1" customWidth="1"/>
  </cols>
  <sheetData>
    <row r="1" spans="1:13" ht="15">
      <c r="A1" s="274" t="s">
        <v>155</v>
      </c>
      <c r="B1" s="274"/>
      <c r="C1" s="274"/>
      <c r="D1" s="274"/>
      <c r="E1" s="274"/>
      <c r="F1" s="274"/>
      <c r="G1" s="274"/>
      <c r="H1" s="274"/>
      <c r="I1" s="274"/>
      <c r="J1" s="277"/>
      <c r="K1" s="277"/>
      <c r="L1" s="277"/>
      <c r="M1" s="277"/>
    </row>
    <row r="2" ht="14.25" thickBot="1"/>
    <row r="3" spans="1:13" s="4" customFormat="1" ht="13.5">
      <c r="A3" s="144"/>
      <c r="B3" s="145" t="s">
        <v>110</v>
      </c>
      <c r="C3" s="146"/>
      <c r="D3" s="146"/>
      <c r="E3" s="147"/>
      <c r="F3" s="148"/>
      <c r="G3" s="145" t="s">
        <v>111</v>
      </c>
      <c r="H3" s="148"/>
      <c r="I3" s="148"/>
      <c r="J3" s="147"/>
      <c r="K3" s="149"/>
      <c r="L3" s="282" t="s">
        <v>112</v>
      </c>
      <c r="M3" s="283"/>
    </row>
    <row r="4" spans="1:13" s="4" customFormat="1" ht="13.5">
      <c r="A4" s="151"/>
      <c r="B4" s="284" t="s">
        <v>113</v>
      </c>
      <c r="C4" s="284" t="s">
        <v>114</v>
      </c>
      <c r="D4" s="284" t="s">
        <v>156</v>
      </c>
      <c r="E4" s="152" t="s">
        <v>115</v>
      </c>
      <c r="F4" s="153" t="s">
        <v>116</v>
      </c>
      <c r="G4" s="284" t="s">
        <v>113</v>
      </c>
      <c r="H4" s="284" t="s">
        <v>114</v>
      </c>
      <c r="I4" s="284" t="s">
        <v>156</v>
      </c>
      <c r="J4" s="152" t="s">
        <v>115</v>
      </c>
      <c r="K4" s="153" t="s">
        <v>116</v>
      </c>
      <c r="L4" s="284" t="s">
        <v>156</v>
      </c>
      <c r="M4" s="154" t="s">
        <v>117</v>
      </c>
    </row>
    <row r="5" spans="1:13" s="10" customFormat="1" ht="13.5">
      <c r="A5" s="236" t="s">
        <v>118</v>
      </c>
      <c r="B5" s="285"/>
      <c r="C5" s="285"/>
      <c r="D5" s="285"/>
      <c r="E5" s="155" t="s">
        <v>119</v>
      </c>
      <c r="F5" s="156" t="s">
        <v>119</v>
      </c>
      <c r="G5" s="285"/>
      <c r="H5" s="285"/>
      <c r="I5" s="285"/>
      <c r="J5" s="155" t="s">
        <v>119</v>
      </c>
      <c r="K5" s="156" t="s">
        <v>119</v>
      </c>
      <c r="L5" s="285"/>
      <c r="M5" s="157" t="s">
        <v>120</v>
      </c>
    </row>
    <row r="6" spans="1:13" s="4" customFormat="1" ht="13.5">
      <c r="A6" s="118"/>
      <c r="B6" s="119"/>
      <c r="C6" s="119"/>
      <c r="D6" s="119"/>
      <c r="E6" s="120"/>
      <c r="F6" s="119"/>
      <c r="G6" s="119"/>
      <c r="H6" s="119"/>
      <c r="I6" s="119"/>
      <c r="J6" s="120"/>
      <c r="K6" s="121"/>
      <c r="L6" s="119"/>
      <c r="M6" s="122"/>
    </row>
    <row r="7" spans="1:13" ht="13.5">
      <c r="A7" s="34" t="s">
        <v>121</v>
      </c>
      <c r="B7" s="25">
        <v>14969</v>
      </c>
      <c r="C7" s="35">
        <v>15107</v>
      </c>
      <c r="D7" s="35">
        <v>15515</v>
      </c>
      <c r="E7" s="36">
        <v>100</v>
      </c>
      <c r="F7" s="36">
        <f>(D7-C7)/C7*100</f>
        <v>2.7007347587211226</v>
      </c>
      <c r="G7" s="35">
        <v>424662</v>
      </c>
      <c r="H7" s="35">
        <v>435302</v>
      </c>
      <c r="I7" s="35">
        <v>432274</v>
      </c>
      <c r="J7" s="36">
        <v>100</v>
      </c>
      <c r="K7" s="36">
        <f>(I7-H7)/H7*100</f>
        <v>-0.6956090254581876</v>
      </c>
      <c r="L7" s="35">
        <v>1465767031</v>
      </c>
      <c r="M7" s="161">
        <v>100</v>
      </c>
    </row>
    <row r="8" spans="1:13" s="18" customFormat="1" ht="12">
      <c r="A8" s="34" t="s">
        <v>122</v>
      </c>
      <c r="B8" s="39">
        <v>12933</v>
      </c>
      <c r="C8" s="35">
        <v>13038</v>
      </c>
      <c r="D8" s="35">
        <v>13413</v>
      </c>
      <c r="E8" s="40">
        <f>D8/D7*100</f>
        <v>86.45182081856268</v>
      </c>
      <c r="F8" s="36">
        <f>(D8-C8)/C8*100</f>
        <v>2.8762080073630925</v>
      </c>
      <c r="G8" s="35">
        <v>355847</v>
      </c>
      <c r="H8" s="35">
        <v>365506</v>
      </c>
      <c r="I8" s="35">
        <v>362644</v>
      </c>
      <c r="J8" s="36">
        <f>I8/I7*100</f>
        <v>83.89216099048289</v>
      </c>
      <c r="K8" s="36">
        <f>(I8-H8)/H8*100</f>
        <v>-0.7830240816840216</v>
      </c>
      <c r="L8" s="35">
        <v>1226623594</v>
      </c>
      <c r="M8" s="38">
        <f>L8/$L$7*100</f>
        <v>83.68475808622551</v>
      </c>
    </row>
    <row r="9" spans="1:13" s="18" customFormat="1" ht="12">
      <c r="A9" s="34" t="s">
        <v>123</v>
      </c>
      <c r="B9" s="25">
        <v>2036</v>
      </c>
      <c r="C9" s="35">
        <v>2069</v>
      </c>
      <c r="D9" s="35">
        <v>2102</v>
      </c>
      <c r="E9" s="40">
        <f>D9/D7*100</f>
        <v>13.54817918143732</v>
      </c>
      <c r="F9" s="36">
        <f>(D9-C9)/C9*100</f>
        <v>1.5949734171097147</v>
      </c>
      <c r="G9" s="35">
        <v>68815</v>
      </c>
      <c r="H9" s="35">
        <v>69796</v>
      </c>
      <c r="I9" s="35">
        <v>69630</v>
      </c>
      <c r="J9" s="36">
        <f>I9/I7*100</f>
        <v>16.10783900951711</v>
      </c>
      <c r="K9" s="36">
        <f>(I9-H9)/H9*100</f>
        <v>-0.2378359791392057</v>
      </c>
      <c r="L9" s="35">
        <v>239143437</v>
      </c>
      <c r="M9" s="38">
        <f>L9/$L$7*100</f>
        <v>16.315241913774496</v>
      </c>
    </row>
    <row r="10" spans="1:13" ht="13.5">
      <c r="A10" s="119"/>
      <c r="B10" s="96"/>
      <c r="C10" s="123"/>
      <c r="D10" s="123"/>
      <c r="E10" s="124"/>
      <c r="F10" s="125"/>
      <c r="G10" s="119"/>
      <c r="H10" s="119"/>
      <c r="I10" s="119"/>
      <c r="J10" s="126"/>
      <c r="K10" s="125"/>
      <c r="L10" s="123"/>
      <c r="M10" s="127"/>
    </row>
    <row r="11" spans="1:13" ht="13.5">
      <c r="A11" s="128" t="s">
        <v>124</v>
      </c>
      <c r="B11" s="221">
        <v>1296</v>
      </c>
      <c r="C11" s="222">
        <v>1286</v>
      </c>
      <c r="D11" s="48">
        <v>1305</v>
      </c>
      <c r="E11" s="126">
        <f>D11/$D$7*100</f>
        <v>8.411214953271028</v>
      </c>
      <c r="F11" s="126">
        <f>(D11-C11)/C11*100</f>
        <v>1.4774494556765163</v>
      </c>
      <c r="G11" s="132">
        <v>31747</v>
      </c>
      <c r="H11" s="133">
        <v>33281</v>
      </c>
      <c r="I11" s="48">
        <v>31390</v>
      </c>
      <c r="J11" s="131">
        <f>I11/$I$7*100</f>
        <v>7.2615979679555105</v>
      </c>
      <c r="K11" s="131">
        <f>(I11-H11)/H11*100</f>
        <v>-5.681920615366125</v>
      </c>
      <c r="L11" s="48">
        <v>91317208</v>
      </c>
      <c r="M11" s="131">
        <f>L11/$L$7*100</f>
        <v>6.22999467641867</v>
      </c>
    </row>
    <row r="12" spans="1:13" ht="13.5">
      <c r="A12" s="119" t="s">
        <v>60</v>
      </c>
      <c r="B12" s="221">
        <v>102</v>
      </c>
      <c r="C12" s="222">
        <v>102</v>
      </c>
      <c r="D12" s="48">
        <v>114</v>
      </c>
      <c r="E12" s="126">
        <f>D12/$D$7*100</f>
        <v>0.73477280051563</v>
      </c>
      <c r="F12" s="126">
        <f>(D12-C12)/C12*100</f>
        <v>11.76470588235294</v>
      </c>
      <c r="G12" s="132">
        <v>2489</v>
      </c>
      <c r="H12" s="133">
        <v>2288</v>
      </c>
      <c r="I12" s="48">
        <v>2219</v>
      </c>
      <c r="J12" s="131">
        <f aca="true" t="shared" si="0" ref="J12:J75">I12/$I$7*100</f>
        <v>0.5133318219462656</v>
      </c>
      <c r="K12" s="131">
        <f>(I12-H12)/H12*100</f>
        <v>-3.015734265734266</v>
      </c>
      <c r="L12" s="48">
        <v>4864509</v>
      </c>
      <c r="M12" s="131">
        <f aca="true" t="shared" si="1" ref="M12:M75">L12/$L$7*100</f>
        <v>0.3318746360860125</v>
      </c>
    </row>
    <row r="13" spans="1:13" ht="13.5">
      <c r="A13" s="119" t="s">
        <v>61</v>
      </c>
      <c r="B13" s="221">
        <v>108</v>
      </c>
      <c r="C13" s="222">
        <v>114</v>
      </c>
      <c r="D13" s="48">
        <v>114</v>
      </c>
      <c r="E13" s="126">
        <f aca="true" t="shared" si="2" ref="E13:E76">D13/$D$7*100</f>
        <v>0.73477280051563</v>
      </c>
      <c r="F13" s="126">
        <f aca="true" t="shared" si="3" ref="F13:F25">(D13-C13)/C13*100</f>
        <v>0</v>
      </c>
      <c r="G13" s="132">
        <v>5864</v>
      </c>
      <c r="H13" s="133">
        <v>6701</v>
      </c>
      <c r="I13" s="48">
        <v>6252</v>
      </c>
      <c r="J13" s="131">
        <f t="shared" si="0"/>
        <v>1.446304889954057</v>
      </c>
      <c r="K13" s="131">
        <f aca="true" t="shared" si="4" ref="K13:K76">(I13-H13)/H13*100</f>
        <v>-6.700492463811371</v>
      </c>
      <c r="L13" s="48">
        <v>34744064</v>
      </c>
      <c r="M13" s="131">
        <f t="shared" si="1"/>
        <v>2.3703674093622045</v>
      </c>
    </row>
    <row r="14" spans="1:13" ht="13.5">
      <c r="A14" s="119" t="s">
        <v>62</v>
      </c>
      <c r="B14" s="221">
        <v>54</v>
      </c>
      <c r="C14" s="222">
        <v>53</v>
      </c>
      <c r="D14" s="48">
        <v>44</v>
      </c>
      <c r="E14" s="126">
        <f t="shared" si="2"/>
        <v>0.2835965194972607</v>
      </c>
      <c r="F14" s="126">
        <f t="shared" si="3"/>
        <v>-16.9811320754717</v>
      </c>
      <c r="G14" s="132">
        <v>1184</v>
      </c>
      <c r="H14" s="133">
        <v>1176</v>
      </c>
      <c r="I14" s="48">
        <v>1104</v>
      </c>
      <c r="J14" s="131">
        <f t="shared" si="0"/>
        <v>0.2553935698191425</v>
      </c>
      <c r="K14" s="131">
        <f t="shared" si="4"/>
        <v>-6.122448979591836</v>
      </c>
      <c r="L14" s="48">
        <v>1930897</v>
      </c>
      <c r="M14" s="131">
        <f t="shared" si="1"/>
        <v>0.13173287153843755</v>
      </c>
    </row>
    <row r="15" spans="1:13" ht="13.5">
      <c r="A15" s="119" t="s">
        <v>63</v>
      </c>
      <c r="B15" s="221">
        <v>114</v>
      </c>
      <c r="C15" s="222">
        <v>116</v>
      </c>
      <c r="D15" s="48">
        <v>122</v>
      </c>
      <c r="E15" s="126">
        <f t="shared" si="2"/>
        <v>0.7863358040605865</v>
      </c>
      <c r="F15" s="126">
        <f t="shared" si="3"/>
        <v>5.172413793103448</v>
      </c>
      <c r="G15" s="132">
        <v>2233</v>
      </c>
      <c r="H15" s="133">
        <v>2298</v>
      </c>
      <c r="I15" s="48">
        <v>2131</v>
      </c>
      <c r="J15" s="131">
        <f t="shared" si="0"/>
        <v>0.4929743634824209</v>
      </c>
      <c r="K15" s="131">
        <f t="shared" si="4"/>
        <v>-7.267188859878155</v>
      </c>
      <c r="L15" s="48">
        <v>6042987</v>
      </c>
      <c r="M15" s="131">
        <f t="shared" si="1"/>
        <v>0.41227472525952863</v>
      </c>
    </row>
    <row r="16" spans="1:13" ht="13.5">
      <c r="A16" s="119" t="s">
        <v>64</v>
      </c>
      <c r="B16" s="221">
        <v>87</v>
      </c>
      <c r="C16" s="222">
        <v>89</v>
      </c>
      <c r="D16" s="48">
        <v>88</v>
      </c>
      <c r="E16" s="126">
        <f t="shared" si="2"/>
        <v>0.5671930389945214</v>
      </c>
      <c r="F16" s="126">
        <f t="shared" si="3"/>
        <v>-1.1235955056179776</v>
      </c>
      <c r="G16" s="132">
        <v>2384</v>
      </c>
      <c r="H16" s="133">
        <v>2556</v>
      </c>
      <c r="I16" s="48">
        <v>2463</v>
      </c>
      <c r="J16" s="131">
        <f t="shared" si="0"/>
        <v>0.5697775022323803</v>
      </c>
      <c r="K16" s="131">
        <f t="shared" si="4"/>
        <v>-3.6384976525821595</v>
      </c>
      <c r="L16" s="48">
        <v>4969128</v>
      </c>
      <c r="M16" s="131">
        <f t="shared" si="1"/>
        <v>0.3390121277738031</v>
      </c>
    </row>
    <row r="17" spans="1:13" ht="13.5">
      <c r="A17" s="119" t="s">
        <v>65</v>
      </c>
      <c r="B17" s="221">
        <v>148</v>
      </c>
      <c r="C17" s="222">
        <v>161</v>
      </c>
      <c r="D17" s="48">
        <v>167</v>
      </c>
      <c r="E17" s="126">
        <f t="shared" si="2"/>
        <v>1.0763776990009668</v>
      </c>
      <c r="F17" s="126">
        <f t="shared" si="3"/>
        <v>3.7267080745341614</v>
      </c>
      <c r="G17" s="132">
        <v>3313</v>
      </c>
      <c r="H17" s="133">
        <v>4695</v>
      </c>
      <c r="I17" s="48">
        <v>4068</v>
      </c>
      <c r="J17" s="131">
        <f t="shared" si="0"/>
        <v>0.941069784442275</v>
      </c>
      <c r="K17" s="131">
        <f t="shared" si="4"/>
        <v>-13.354632587859424</v>
      </c>
      <c r="L17" s="48">
        <v>9327564</v>
      </c>
      <c r="M17" s="131">
        <f t="shared" si="1"/>
        <v>0.6363606086593716</v>
      </c>
    </row>
    <row r="18" spans="1:13" ht="13.5">
      <c r="A18" s="119" t="s">
        <v>66</v>
      </c>
      <c r="B18" s="221">
        <v>48</v>
      </c>
      <c r="C18" s="222">
        <v>44</v>
      </c>
      <c r="D18" s="48">
        <v>46</v>
      </c>
      <c r="E18" s="126">
        <f t="shared" si="2"/>
        <v>0.29648727038349987</v>
      </c>
      <c r="F18" s="126">
        <f t="shared" si="3"/>
        <v>4.545454545454546</v>
      </c>
      <c r="G18" s="132">
        <v>804</v>
      </c>
      <c r="H18" s="133">
        <v>715</v>
      </c>
      <c r="I18" s="48">
        <v>712</v>
      </c>
      <c r="J18" s="131">
        <f t="shared" si="0"/>
        <v>0.16471034575292523</v>
      </c>
      <c r="K18" s="131">
        <f t="shared" si="4"/>
        <v>-0.4195804195804196</v>
      </c>
      <c r="L18" s="48">
        <v>1458950</v>
      </c>
      <c r="M18" s="131">
        <f t="shared" si="1"/>
        <v>0.09953491715560356</v>
      </c>
    </row>
    <row r="19" spans="1:13" ht="13.5">
      <c r="A19" s="119" t="s">
        <v>67</v>
      </c>
      <c r="B19" s="221">
        <v>175</v>
      </c>
      <c r="C19" s="222">
        <v>162</v>
      </c>
      <c r="D19" s="48">
        <v>156</v>
      </c>
      <c r="E19" s="126">
        <f t="shared" si="2"/>
        <v>1.0054785691266517</v>
      </c>
      <c r="F19" s="126">
        <f t="shared" si="3"/>
        <v>-3.7037037037037033</v>
      </c>
      <c r="G19" s="132">
        <v>3285</v>
      </c>
      <c r="H19" s="133">
        <v>3264</v>
      </c>
      <c r="I19" s="48">
        <v>2870</v>
      </c>
      <c r="J19" s="131">
        <f t="shared" si="0"/>
        <v>0.6639307476276621</v>
      </c>
      <c r="K19" s="131">
        <f t="shared" si="4"/>
        <v>-12.071078431372548</v>
      </c>
      <c r="L19" s="48">
        <v>7954849</v>
      </c>
      <c r="M19" s="131">
        <f t="shared" si="1"/>
        <v>0.5427089593202892</v>
      </c>
    </row>
    <row r="20" spans="1:13" ht="13.5">
      <c r="A20" s="119" t="s">
        <v>68</v>
      </c>
      <c r="B20" s="221">
        <v>84</v>
      </c>
      <c r="C20" s="222">
        <v>95</v>
      </c>
      <c r="D20" s="48">
        <v>94</v>
      </c>
      <c r="E20" s="126">
        <f t="shared" si="2"/>
        <v>0.6058652916532388</v>
      </c>
      <c r="F20" s="126">
        <f t="shared" si="3"/>
        <v>-1.0526315789473684</v>
      </c>
      <c r="G20" s="132">
        <v>1268</v>
      </c>
      <c r="H20" s="133">
        <v>1109</v>
      </c>
      <c r="I20" s="48">
        <v>972</v>
      </c>
      <c r="J20" s="131">
        <f t="shared" si="0"/>
        <v>0.22485738212337544</v>
      </c>
      <c r="K20" s="131">
        <f t="shared" si="4"/>
        <v>-12.353471596032461</v>
      </c>
      <c r="L20" s="48">
        <v>1499983</v>
      </c>
      <c r="M20" s="131">
        <f t="shared" si="1"/>
        <v>0.10233433883259446</v>
      </c>
    </row>
    <row r="21" spans="1:13" ht="13.5">
      <c r="A21" s="119" t="s">
        <v>69</v>
      </c>
      <c r="B21" s="221">
        <v>376</v>
      </c>
      <c r="C21" s="222">
        <v>350</v>
      </c>
      <c r="D21" s="48">
        <v>360</v>
      </c>
      <c r="E21" s="126">
        <f t="shared" si="2"/>
        <v>2.320335159523042</v>
      </c>
      <c r="F21" s="126">
        <f t="shared" si="3"/>
        <v>2.857142857142857</v>
      </c>
      <c r="G21" s="132">
        <v>8923</v>
      </c>
      <c r="H21" s="133">
        <v>8479</v>
      </c>
      <c r="I21" s="48">
        <v>8599</v>
      </c>
      <c r="J21" s="131">
        <f t="shared" si="0"/>
        <v>1.9892475605750057</v>
      </c>
      <c r="K21" s="131">
        <f t="shared" si="4"/>
        <v>1.4152612336360422</v>
      </c>
      <c r="L21" s="48">
        <v>18524277</v>
      </c>
      <c r="M21" s="131">
        <f t="shared" si="1"/>
        <v>1.2637940824308251</v>
      </c>
    </row>
    <row r="22" spans="1:13" ht="13.5">
      <c r="A22" s="128" t="s">
        <v>70</v>
      </c>
      <c r="B22" s="221">
        <v>563</v>
      </c>
      <c r="C22" s="222">
        <v>586</v>
      </c>
      <c r="D22" s="48">
        <v>575</v>
      </c>
      <c r="E22" s="126">
        <f t="shared" si="2"/>
        <v>3.7060908797937477</v>
      </c>
      <c r="F22" s="126">
        <f t="shared" si="3"/>
        <v>-1.877133105802048</v>
      </c>
      <c r="G22" s="132">
        <v>24705</v>
      </c>
      <c r="H22" s="133">
        <v>24591</v>
      </c>
      <c r="I22" s="48">
        <v>24641</v>
      </c>
      <c r="J22" s="131">
        <f t="shared" si="0"/>
        <v>5.700319704631784</v>
      </c>
      <c r="K22" s="131">
        <f t="shared" si="4"/>
        <v>0.20332642023504535</v>
      </c>
      <c r="L22" s="48">
        <v>86477948</v>
      </c>
      <c r="M22" s="131">
        <f t="shared" si="1"/>
        <v>5.8998426196693465</v>
      </c>
    </row>
    <row r="23" spans="1:13" ht="13.5">
      <c r="A23" s="128" t="s">
        <v>71</v>
      </c>
      <c r="B23" s="221">
        <v>381</v>
      </c>
      <c r="C23" s="222">
        <v>378</v>
      </c>
      <c r="D23" s="48">
        <v>376</v>
      </c>
      <c r="E23" s="126">
        <f t="shared" si="2"/>
        <v>2.423461166612955</v>
      </c>
      <c r="F23" s="126">
        <f t="shared" si="3"/>
        <v>-0.5291005291005291</v>
      </c>
      <c r="G23" s="132">
        <v>15997</v>
      </c>
      <c r="H23" s="133">
        <v>16999</v>
      </c>
      <c r="I23" s="48">
        <v>16663</v>
      </c>
      <c r="J23" s="131">
        <f t="shared" si="0"/>
        <v>3.854731027080047</v>
      </c>
      <c r="K23" s="131">
        <f t="shared" si="4"/>
        <v>-1.9765868580504737</v>
      </c>
      <c r="L23" s="48">
        <v>85804525</v>
      </c>
      <c r="M23" s="131">
        <f t="shared" si="1"/>
        <v>5.853899234004533</v>
      </c>
    </row>
    <row r="24" spans="1:13" ht="13.5">
      <c r="A24" s="128" t="s">
        <v>72</v>
      </c>
      <c r="B24" s="221">
        <v>1861</v>
      </c>
      <c r="C24" s="222">
        <v>1884</v>
      </c>
      <c r="D24" s="48">
        <v>1960</v>
      </c>
      <c r="E24" s="126">
        <f t="shared" si="2"/>
        <v>12.632935868514341</v>
      </c>
      <c r="F24" s="126">
        <f t="shared" si="3"/>
        <v>4.033970276008493</v>
      </c>
      <c r="G24" s="132">
        <v>26949</v>
      </c>
      <c r="H24" s="133">
        <v>28425</v>
      </c>
      <c r="I24" s="48">
        <v>27707</v>
      </c>
      <c r="J24" s="131">
        <f t="shared" si="0"/>
        <v>6.409592064292554</v>
      </c>
      <c r="K24" s="131">
        <f t="shared" si="4"/>
        <v>-2.5259454705364996</v>
      </c>
      <c r="L24" s="48">
        <v>56284415</v>
      </c>
      <c r="M24" s="131">
        <f t="shared" si="1"/>
        <v>3.839929116266226</v>
      </c>
    </row>
    <row r="25" spans="1:13" ht="13.5">
      <c r="A25" s="128" t="s">
        <v>73</v>
      </c>
      <c r="B25" s="221">
        <v>264</v>
      </c>
      <c r="C25" s="222">
        <v>254</v>
      </c>
      <c r="D25" s="48">
        <v>262</v>
      </c>
      <c r="E25" s="126">
        <f t="shared" si="2"/>
        <v>1.688688366097325</v>
      </c>
      <c r="F25" s="126">
        <f t="shared" si="3"/>
        <v>3.149606299212598</v>
      </c>
      <c r="G25" s="132">
        <v>9773</v>
      </c>
      <c r="H25" s="133">
        <v>9804</v>
      </c>
      <c r="I25" s="48">
        <v>9483</v>
      </c>
      <c r="J25" s="131">
        <f t="shared" si="0"/>
        <v>2.1937474842345366</v>
      </c>
      <c r="K25" s="131">
        <f t="shared" si="4"/>
        <v>-3.274173806609547</v>
      </c>
      <c r="L25" s="48">
        <v>30564046</v>
      </c>
      <c r="M25" s="131">
        <f t="shared" si="1"/>
        <v>2.0851912584735985</v>
      </c>
    </row>
    <row r="26" spans="1:13" ht="13.5">
      <c r="A26" s="128" t="s">
        <v>74</v>
      </c>
      <c r="B26" s="221">
        <v>196</v>
      </c>
      <c r="C26" s="222">
        <v>198</v>
      </c>
      <c r="D26" s="48">
        <v>193</v>
      </c>
      <c r="E26" s="126">
        <f t="shared" si="2"/>
        <v>1.2439574605220753</v>
      </c>
      <c r="F26" s="126">
        <f>(D26-C26)/C26*100</f>
        <v>-2.525252525252525</v>
      </c>
      <c r="G26" s="132">
        <v>6348</v>
      </c>
      <c r="H26" s="133">
        <v>6412</v>
      </c>
      <c r="I26" s="48">
        <v>6189</v>
      </c>
      <c r="J26" s="131">
        <f t="shared" si="0"/>
        <v>1.4317308003719862</v>
      </c>
      <c r="K26" s="131">
        <f t="shared" si="4"/>
        <v>-3.477854023705552</v>
      </c>
      <c r="L26" s="48">
        <v>14201823</v>
      </c>
      <c r="M26" s="131">
        <f t="shared" si="1"/>
        <v>0.9689004254865111</v>
      </c>
    </row>
    <row r="27" spans="1:13" ht="13.5">
      <c r="A27" s="128" t="s">
        <v>75</v>
      </c>
      <c r="B27" s="221">
        <v>308</v>
      </c>
      <c r="C27" s="222">
        <v>341</v>
      </c>
      <c r="D27" s="48">
        <v>369</v>
      </c>
      <c r="E27" s="126">
        <f t="shared" si="2"/>
        <v>2.378343538511118</v>
      </c>
      <c r="F27" s="126">
        <f aca="true" t="shared" si="5" ref="F27:F90">(D27-C27)/C27*100</f>
        <v>8.211143695014663</v>
      </c>
      <c r="G27" s="132">
        <v>8950</v>
      </c>
      <c r="H27" s="133">
        <v>9486</v>
      </c>
      <c r="I27" s="48">
        <v>9676</v>
      </c>
      <c r="J27" s="131">
        <f t="shared" si="0"/>
        <v>2.238395092001832</v>
      </c>
      <c r="K27" s="131">
        <f t="shared" si="4"/>
        <v>2.002951718321737</v>
      </c>
      <c r="L27" s="48">
        <v>19817510</v>
      </c>
      <c r="M27" s="131">
        <f t="shared" si="1"/>
        <v>1.352023178368241</v>
      </c>
    </row>
    <row r="28" spans="1:13" ht="13.5">
      <c r="A28" s="128" t="s">
        <v>76</v>
      </c>
      <c r="B28" s="221">
        <v>160</v>
      </c>
      <c r="C28" s="222">
        <v>160</v>
      </c>
      <c r="D28" s="48">
        <v>167</v>
      </c>
      <c r="E28" s="126">
        <f t="shared" si="2"/>
        <v>1.0763776990009668</v>
      </c>
      <c r="F28" s="126">
        <f t="shared" si="5"/>
        <v>4.375</v>
      </c>
      <c r="G28" s="132">
        <v>4471</v>
      </c>
      <c r="H28" s="133">
        <v>4985</v>
      </c>
      <c r="I28" s="48">
        <v>4976</v>
      </c>
      <c r="J28" s="131">
        <f t="shared" si="0"/>
        <v>1.1511217422283089</v>
      </c>
      <c r="K28" s="131">
        <f t="shared" si="4"/>
        <v>-0.18054162487462386</v>
      </c>
      <c r="L28" s="48">
        <v>21989041</v>
      </c>
      <c r="M28" s="131">
        <f t="shared" si="1"/>
        <v>1.5001729834923543</v>
      </c>
    </row>
    <row r="29" spans="1:13" ht="13.5">
      <c r="A29" s="128" t="s">
        <v>77</v>
      </c>
      <c r="B29" s="221">
        <v>169</v>
      </c>
      <c r="C29" s="222">
        <v>173</v>
      </c>
      <c r="D29" s="48">
        <v>172</v>
      </c>
      <c r="E29" s="126">
        <f t="shared" si="2"/>
        <v>1.1086045762165646</v>
      </c>
      <c r="F29" s="126">
        <f t="shared" si="5"/>
        <v>-0.5780346820809248</v>
      </c>
      <c r="G29" s="132">
        <v>5158</v>
      </c>
      <c r="H29" s="133">
        <v>5541</v>
      </c>
      <c r="I29" s="48">
        <v>5550</v>
      </c>
      <c r="J29" s="131">
        <f t="shared" si="0"/>
        <v>1.2839078917538413</v>
      </c>
      <c r="K29" s="131">
        <f t="shared" si="4"/>
        <v>0.16242555495397942</v>
      </c>
      <c r="L29" s="48">
        <v>17293555</v>
      </c>
      <c r="M29" s="131">
        <f t="shared" si="1"/>
        <v>1.179829716063521</v>
      </c>
    </row>
    <row r="30" spans="1:13" ht="13.5">
      <c r="A30" s="128" t="s">
        <v>78</v>
      </c>
      <c r="B30" s="221">
        <v>192</v>
      </c>
      <c r="C30" s="222">
        <v>179</v>
      </c>
      <c r="D30" s="48">
        <v>189</v>
      </c>
      <c r="E30" s="126">
        <f t="shared" si="2"/>
        <v>1.2181759587495973</v>
      </c>
      <c r="F30" s="126">
        <f t="shared" si="5"/>
        <v>5.58659217877095</v>
      </c>
      <c r="G30" s="132">
        <v>7909</v>
      </c>
      <c r="H30" s="133">
        <v>7557</v>
      </c>
      <c r="I30" s="48">
        <v>7501</v>
      </c>
      <c r="J30" s="131">
        <f t="shared" si="0"/>
        <v>1.735241999287489</v>
      </c>
      <c r="K30" s="131">
        <f t="shared" si="4"/>
        <v>-0.7410348021701734</v>
      </c>
      <c r="L30" s="48">
        <v>40699251</v>
      </c>
      <c r="M30" s="131">
        <f t="shared" si="1"/>
        <v>2.776652096768303</v>
      </c>
    </row>
    <row r="31" spans="1:13" s="22" customFormat="1" ht="12">
      <c r="A31" s="128" t="s">
        <v>79</v>
      </c>
      <c r="B31" s="221">
        <v>162</v>
      </c>
      <c r="C31" s="222">
        <v>172</v>
      </c>
      <c r="D31" s="48">
        <v>176</v>
      </c>
      <c r="E31" s="126">
        <f t="shared" si="2"/>
        <v>1.134386077989043</v>
      </c>
      <c r="F31" s="126">
        <f t="shared" si="5"/>
        <v>2.3255813953488373</v>
      </c>
      <c r="G31" s="132">
        <v>8234</v>
      </c>
      <c r="H31" s="133">
        <v>8955</v>
      </c>
      <c r="I31" s="48">
        <v>8520</v>
      </c>
      <c r="J31" s="131">
        <f t="shared" si="0"/>
        <v>1.9709721149085997</v>
      </c>
      <c r="K31" s="131">
        <f t="shared" si="4"/>
        <v>-4.857621440536013</v>
      </c>
      <c r="L31" s="48">
        <v>20459878</v>
      </c>
      <c r="M31" s="131">
        <f t="shared" si="1"/>
        <v>1.395847878092982</v>
      </c>
    </row>
    <row r="32" spans="1:13" ht="13.5">
      <c r="A32" s="128" t="s">
        <v>80</v>
      </c>
      <c r="B32" s="221">
        <v>297</v>
      </c>
      <c r="C32" s="222">
        <v>290</v>
      </c>
      <c r="D32" s="48">
        <v>305</v>
      </c>
      <c r="E32" s="126">
        <f t="shared" si="2"/>
        <v>1.9658395101514663</v>
      </c>
      <c r="F32" s="126">
        <f t="shared" si="5"/>
        <v>5.172413793103448</v>
      </c>
      <c r="G32" s="132">
        <v>6657</v>
      </c>
      <c r="H32" s="133">
        <v>6618</v>
      </c>
      <c r="I32" s="48">
        <v>6658</v>
      </c>
      <c r="J32" s="131">
        <f t="shared" si="0"/>
        <v>1.5402268005940678</v>
      </c>
      <c r="K32" s="131">
        <f t="shared" si="4"/>
        <v>0.6044122091266244</v>
      </c>
      <c r="L32" s="48">
        <v>15833834</v>
      </c>
      <c r="M32" s="131">
        <f t="shared" si="1"/>
        <v>1.080242198461619</v>
      </c>
    </row>
    <row r="33" spans="1:13" ht="13.5">
      <c r="A33" s="128" t="s">
        <v>81</v>
      </c>
      <c r="B33" s="221">
        <v>206</v>
      </c>
      <c r="C33" s="222">
        <v>217</v>
      </c>
      <c r="D33" s="48">
        <v>233</v>
      </c>
      <c r="E33" s="126">
        <f t="shared" si="2"/>
        <v>1.501772478246858</v>
      </c>
      <c r="F33" s="126">
        <f t="shared" si="5"/>
        <v>7.373271889400922</v>
      </c>
      <c r="G33" s="132">
        <v>18780</v>
      </c>
      <c r="H33" s="133">
        <v>18197</v>
      </c>
      <c r="I33" s="48">
        <v>19343</v>
      </c>
      <c r="J33" s="131">
        <f t="shared" si="0"/>
        <v>4.474708171206226</v>
      </c>
      <c r="K33" s="131">
        <f t="shared" si="4"/>
        <v>6.297741385942738</v>
      </c>
      <c r="L33" s="48">
        <v>148681865</v>
      </c>
      <c r="M33" s="131">
        <f t="shared" si="1"/>
        <v>10.143621861829146</v>
      </c>
    </row>
    <row r="34" spans="1:13" ht="13.5">
      <c r="A34" s="128" t="s">
        <v>82</v>
      </c>
      <c r="B34" s="221">
        <v>200</v>
      </c>
      <c r="C34" s="222">
        <v>213</v>
      </c>
      <c r="D34" s="48">
        <v>215</v>
      </c>
      <c r="E34" s="126">
        <f t="shared" si="2"/>
        <v>1.3857557202707058</v>
      </c>
      <c r="F34" s="126">
        <f t="shared" si="5"/>
        <v>0.9389671361502347</v>
      </c>
      <c r="G34" s="132">
        <v>6933</v>
      </c>
      <c r="H34" s="133">
        <v>7762</v>
      </c>
      <c r="I34" s="48">
        <v>7337</v>
      </c>
      <c r="J34" s="131">
        <f t="shared" si="0"/>
        <v>1.6973030994230511</v>
      </c>
      <c r="K34" s="131">
        <f t="shared" si="4"/>
        <v>-5.4753929399639265</v>
      </c>
      <c r="L34" s="48">
        <v>28659580</v>
      </c>
      <c r="M34" s="131">
        <f t="shared" si="1"/>
        <v>1.9552616066447739</v>
      </c>
    </row>
    <row r="35" spans="1:13" ht="13.5">
      <c r="A35" s="128" t="s">
        <v>83</v>
      </c>
      <c r="B35" s="221">
        <v>217</v>
      </c>
      <c r="C35" s="222">
        <v>215</v>
      </c>
      <c r="D35" s="48">
        <v>226</v>
      </c>
      <c r="E35" s="126">
        <f t="shared" si="2"/>
        <v>1.456654850145021</v>
      </c>
      <c r="F35" s="126">
        <f t="shared" si="5"/>
        <v>5.116279069767442</v>
      </c>
      <c r="G35" s="132">
        <v>8456</v>
      </c>
      <c r="H35" s="133">
        <v>8183</v>
      </c>
      <c r="I35" s="48">
        <v>8556</v>
      </c>
      <c r="J35" s="131">
        <f t="shared" si="0"/>
        <v>1.9793001660983542</v>
      </c>
      <c r="K35" s="131">
        <f t="shared" si="4"/>
        <v>4.558230477819871</v>
      </c>
      <c r="L35" s="48">
        <v>28528358</v>
      </c>
      <c r="M35" s="131">
        <f t="shared" si="1"/>
        <v>1.9463091607768601</v>
      </c>
    </row>
    <row r="36" spans="1:13" ht="13.5">
      <c r="A36" s="128" t="s">
        <v>84</v>
      </c>
      <c r="B36" s="221">
        <v>324</v>
      </c>
      <c r="C36" s="222">
        <v>320</v>
      </c>
      <c r="D36" s="48">
        <v>328</v>
      </c>
      <c r="E36" s="126">
        <f t="shared" si="2"/>
        <v>2.114083145343216</v>
      </c>
      <c r="F36" s="126">
        <f t="shared" si="5"/>
        <v>2.5</v>
      </c>
      <c r="G36" s="132">
        <v>15405</v>
      </c>
      <c r="H36" s="133">
        <v>16125</v>
      </c>
      <c r="I36" s="48">
        <v>16476</v>
      </c>
      <c r="J36" s="131">
        <f t="shared" si="0"/>
        <v>3.811471427844376</v>
      </c>
      <c r="K36" s="131">
        <f t="shared" si="4"/>
        <v>2.1767441860465118</v>
      </c>
      <c r="L36" s="48">
        <v>75558372</v>
      </c>
      <c r="M36" s="131">
        <f t="shared" si="1"/>
        <v>5.154869116441466</v>
      </c>
    </row>
    <row r="37" spans="1:13" ht="13.5">
      <c r="A37" s="128" t="s">
        <v>85</v>
      </c>
      <c r="B37" s="221">
        <v>339</v>
      </c>
      <c r="C37" s="222">
        <v>317</v>
      </c>
      <c r="D37" s="48">
        <v>328</v>
      </c>
      <c r="E37" s="126">
        <f t="shared" si="2"/>
        <v>2.114083145343216</v>
      </c>
      <c r="F37" s="126">
        <f t="shared" si="5"/>
        <v>3.4700315457413247</v>
      </c>
      <c r="G37" s="132">
        <v>11532</v>
      </c>
      <c r="H37" s="133">
        <v>11433</v>
      </c>
      <c r="I37" s="48">
        <v>11743</v>
      </c>
      <c r="J37" s="131">
        <f t="shared" si="0"/>
        <v>2.7165640311469117</v>
      </c>
      <c r="K37" s="131">
        <f t="shared" si="4"/>
        <v>2.7114493133910607</v>
      </c>
      <c r="L37" s="48">
        <v>53298698</v>
      </c>
      <c r="M37" s="131">
        <f t="shared" si="1"/>
        <v>3.636232557614403</v>
      </c>
    </row>
    <row r="38" spans="1:13" ht="13.5">
      <c r="A38" s="128" t="s">
        <v>86</v>
      </c>
      <c r="B38" s="221">
        <v>558</v>
      </c>
      <c r="C38" s="222">
        <v>573</v>
      </c>
      <c r="D38" s="48">
        <v>582</v>
      </c>
      <c r="E38" s="126">
        <f t="shared" si="2"/>
        <v>3.751208507895585</v>
      </c>
      <c r="F38" s="126">
        <f t="shared" si="5"/>
        <v>1.5706806282722512</v>
      </c>
      <c r="G38" s="132">
        <v>13504</v>
      </c>
      <c r="H38" s="133">
        <v>13325</v>
      </c>
      <c r="I38" s="48">
        <v>13879</v>
      </c>
      <c r="J38" s="131">
        <f t="shared" si="0"/>
        <v>3.2106950684056867</v>
      </c>
      <c r="K38" s="131">
        <f t="shared" si="4"/>
        <v>4.157598499061914</v>
      </c>
      <c r="L38" s="48">
        <v>43296790</v>
      </c>
      <c r="M38" s="131">
        <f t="shared" si="1"/>
        <v>2.9538657292940576</v>
      </c>
    </row>
    <row r="39" spans="1:13" ht="13.5">
      <c r="A39" s="128" t="s">
        <v>87</v>
      </c>
      <c r="B39" s="221">
        <v>526</v>
      </c>
      <c r="C39" s="222">
        <v>528</v>
      </c>
      <c r="D39" s="48">
        <v>567</v>
      </c>
      <c r="E39" s="126">
        <f t="shared" si="2"/>
        <v>3.654527876248791</v>
      </c>
      <c r="F39" s="126">
        <f t="shared" si="5"/>
        <v>7.386363636363637</v>
      </c>
      <c r="G39" s="132">
        <v>10838</v>
      </c>
      <c r="H39" s="133">
        <v>10617</v>
      </c>
      <c r="I39" s="48">
        <v>10661</v>
      </c>
      <c r="J39" s="131">
        <f t="shared" si="0"/>
        <v>2.4662598259437303</v>
      </c>
      <c r="K39" s="131">
        <f t="shared" si="4"/>
        <v>0.4144296882358482</v>
      </c>
      <c r="L39" s="48">
        <v>24970287</v>
      </c>
      <c r="M39" s="131">
        <f t="shared" si="1"/>
        <v>1.7035645141345794</v>
      </c>
    </row>
    <row r="40" spans="1:13" ht="13.5">
      <c r="A40" s="128" t="s">
        <v>88</v>
      </c>
      <c r="B40" s="221">
        <v>107</v>
      </c>
      <c r="C40" s="222">
        <v>106</v>
      </c>
      <c r="D40" s="48">
        <v>105</v>
      </c>
      <c r="E40" s="126">
        <f t="shared" si="2"/>
        <v>0.676764421527554</v>
      </c>
      <c r="F40" s="126">
        <f t="shared" si="5"/>
        <v>-0.9433962264150944</v>
      </c>
      <c r="G40" s="132">
        <v>3307</v>
      </c>
      <c r="H40" s="133">
        <v>3782</v>
      </c>
      <c r="I40" s="48">
        <v>3709</v>
      </c>
      <c r="J40" s="131">
        <f t="shared" si="0"/>
        <v>0.8580206072999995</v>
      </c>
      <c r="K40" s="131">
        <f t="shared" si="4"/>
        <v>-1.930195663670016</v>
      </c>
      <c r="L40" s="48">
        <v>16668308</v>
      </c>
      <c r="M40" s="131">
        <f t="shared" si="1"/>
        <v>1.1371730737201988</v>
      </c>
    </row>
    <row r="41" spans="1:13" ht="13.5">
      <c r="A41" s="41" t="s">
        <v>89</v>
      </c>
      <c r="B41" s="223">
        <v>656</v>
      </c>
      <c r="C41" s="224">
        <v>665</v>
      </c>
      <c r="D41" s="49">
        <v>680</v>
      </c>
      <c r="E41" s="158">
        <f t="shared" si="2"/>
        <v>4.382855301321302</v>
      </c>
      <c r="F41" s="158">
        <f t="shared" si="5"/>
        <v>2.2556390977443606</v>
      </c>
      <c r="G41" s="159">
        <v>12783</v>
      </c>
      <c r="H41" s="50">
        <v>13164</v>
      </c>
      <c r="I41" s="49">
        <v>13073</v>
      </c>
      <c r="J41" s="160">
        <f t="shared" si="0"/>
        <v>3.0242392556572915</v>
      </c>
      <c r="K41" s="160">
        <f t="shared" si="4"/>
        <v>-0.6912792464296567</v>
      </c>
      <c r="L41" s="49">
        <v>27183007</v>
      </c>
      <c r="M41" s="160">
        <f t="shared" si="1"/>
        <v>1.8545243838275414</v>
      </c>
    </row>
    <row r="42" spans="1:13" ht="13.5">
      <c r="A42" s="128" t="s">
        <v>90</v>
      </c>
      <c r="B42" s="221">
        <v>355</v>
      </c>
      <c r="C42" s="222">
        <v>377</v>
      </c>
      <c r="D42" s="48">
        <v>380</v>
      </c>
      <c r="E42" s="126">
        <f t="shared" si="2"/>
        <v>2.4492426683854336</v>
      </c>
      <c r="F42" s="126">
        <f t="shared" si="5"/>
        <v>0.7957559681697612</v>
      </c>
      <c r="G42" s="132">
        <v>11622</v>
      </c>
      <c r="H42" s="133">
        <v>12233</v>
      </c>
      <c r="I42" s="48">
        <v>12153</v>
      </c>
      <c r="J42" s="131">
        <f t="shared" si="0"/>
        <v>2.8114112808080063</v>
      </c>
      <c r="K42" s="131">
        <f t="shared" si="4"/>
        <v>-0.6539687729910897</v>
      </c>
      <c r="L42" s="48">
        <v>39862469</v>
      </c>
      <c r="M42" s="131">
        <f t="shared" si="1"/>
        <v>2.719563761289157</v>
      </c>
    </row>
    <row r="43" spans="1:13" ht="13.5">
      <c r="A43" s="128" t="s">
        <v>91</v>
      </c>
      <c r="B43" s="221">
        <v>204</v>
      </c>
      <c r="C43" s="222">
        <v>205</v>
      </c>
      <c r="D43" s="48">
        <v>199</v>
      </c>
      <c r="E43" s="126">
        <f t="shared" si="2"/>
        <v>1.2826297131807929</v>
      </c>
      <c r="F43" s="126">
        <f t="shared" si="5"/>
        <v>-2.9268292682926833</v>
      </c>
      <c r="G43" s="132">
        <v>2718</v>
      </c>
      <c r="H43" s="133">
        <v>2781</v>
      </c>
      <c r="I43" s="48">
        <v>2584</v>
      </c>
      <c r="J43" s="131">
        <f t="shared" si="0"/>
        <v>0.5977690076201668</v>
      </c>
      <c r="K43" s="131">
        <f t="shared" si="4"/>
        <v>-7.0837828119381525</v>
      </c>
      <c r="L43" s="48">
        <v>6649005</v>
      </c>
      <c r="M43" s="131">
        <f t="shared" si="1"/>
        <v>0.45361949473401686</v>
      </c>
    </row>
    <row r="44" spans="1:13" ht="13.5">
      <c r="A44" s="128" t="s">
        <v>92</v>
      </c>
      <c r="B44" s="221">
        <v>220</v>
      </c>
      <c r="C44" s="222">
        <v>238</v>
      </c>
      <c r="D44" s="48">
        <v>238</v>
      </c>
      <c r="E44" s="126">
        <f t="shared" si="2"/>
        <v>1.5339993554624556</v>
      </c>
      <c r="F44" s="126">
        <f t="shared" si="5"/>
        <v>0</v>
      </c>
      <c r="G44" s="132">
        <v>4559</v>
      </c>
      <c r="H44" s="133">
        <v>4937</v>
      </c>
      <c r="I44" s="48">
        <v>4904</v>
      </c>
      <c r="J44" s="131">
        <f t="shared" si="0"/>
        <v>1.1344656398487996</v>
      </c>
      <c r="K44" s="131">
        <f t="shared" si="4"/>
        <v>-0.6684221186955641</v>
      </c>
      <c r="L44" s="48">
        <v>10974190</v>
      </c>
      <c r="M44" s="131">
        <f t="shared" si="1"/>
        <v>0.7486994705095124</v>
      </c>
    </row>
    <row r="45" spans="1:13" ht="13.5">
      <c r="A45" s="128" t="s">
        <v>93</v>
      </c>
      <c r="B45" s="221">
        <v>105</v>
      </c>
      <c r="C45" s="222">
        <v>109</v>
      </c>
      <c r="D45" s="48">
        <v>115</v>
      </c>
      <c r="E45" s="126">
        <f t="shared" si="2"/>
        <v>0.7412181759587496</v>
      </c>
      <c r="F45" s="126">
        <f t="shared" si="5"/>
        <v>5.5045871559633035</v>
      </c>
      <c r="G45" s="132">
        <v>1473</v>
      </c>
      <c r="H45" s="133">
        <v>1546</v>
      </c>
      <c r="I45" s="48">
        <v>1546</v>
      </c>
      <c r="J45" s="131">
        <f t="shared" si="0"/>
        <v>0.3576435316489079</v>
      </c>
      <c r="K45" s="131">
        <f t="shared" si="4"/>
        <v>0</v>
      </c>
      <c r="L45" s="48">
        <v>2955375</v>
      </c>
      <c r="M45" s="131">
        <f t="shared" si="1"/>
        <v>0.20162651618543603</v>
      </c>
    </row>
    <row r="46" spans="1:13" ht="13.5">
      <c r="A46" s="128" t="s">
        <v>94</v>
      </c>
      <c r="B46" s="221">
        <v>99</v>
      </c>
      <c r="C46" s="222">
        <v>101</v>
      </c>
      <c r="D46" s="48">
        <v>106</v>
      </c>
      <c r="E46" s="126">
        <f t="shared" si="2"/>
        <v>0.6832097969706735</v>
      </c>
      <c r="F46" s="126">
        <f t="shared" si="5"/>
        <v>4.9504950495049505</v>
      </c>
      <c r="G46" s="132">
        <v>1625</v>
      </c>
      <c r="H46" s="133">
        <v>1696</v>
      </c>
      <c r="I46" s="48">
        <v>1715</v>
      </c>
      <c r="J46" s="131">
        <f t="shared" si="0"/>
        <v>0.3967391052897005</v>
      </c>
      <c r="K46" s="131">
        <f t="shared" si="4"/>
        <v>1.1202830188679245</v>
      </c>
      <c r="L46" s="48">
        <v>3627324</v>
      </c>
      <c r="M46" s="131">
        <f t="shared" si="1"/>
        <v>0.24746934016692318</v>
      </c>
    </row>
    <row r="47" spans="1:13" ht="13.5">
      <c r="A47" s="128" t="s">
        <v>95</v>
      </c>
      <c r="B47" s="221">
        <v>263</v>
      </c>
      <c r="C47" s="222">
        <v>277</v>
      </c>
      <c r="D47" s="48">
        <v>283</v>
      </c>
      <c r="E47" s="126">
        <f t="shared" si="2"/>
        <v>1.8240412504028358</v>
      </c>
      <c r="F47" s="126">
        <f t="shared" si="5"/>
        <v>2.166064981949458</v>
      </c>
      <c r="G47" s="132">
        <v>6484</v>
      </c>
      <c r="H47" s="133">
        <v>6309</v>
      </c>
      <c r="I47" s="48">
        <v>6759</v>
      </c>
      <c r="J47" s="131">
        <f t="shared" si="0"/>
        <v>1.5635916108764347</v>
      </c>
      <c r="K47" s="131">
        <f t="shared" si="4"/>
        <v>7.132667617689016</v>
      </c>
      <c r="L47" s="48">
        <v>25325139</v>
      </c>
      <c r="M47" s="131">
        <f t="shared" si="1"/>
        <v>1.7277738183756435</v>
      </c>
    </row>
    <row r="48" spans="1:13" ht="13.5">
      <c r="A48" s="128" t="s">
        <v>96</v>
      </c>
      <c r="B48" s="221">
        <v>125</v>
      </c>
      <c r="C48" s="222">
        <v>114</v>
      </c>
      <c r="D48" s="48">
        <v>118</v>
      </c>
      <c r="E48" s="126">
        <f t="shared" si="2"/>
        <v>0.7605543022881083</v>
      </c>
      <c r="F48" s="126">
        <f t="shared" si="5"/>
        <v>3.508771929824561</v>
      </c>
      <c r="G48" s="132">
        <v>4954</v>
      </c>
      <c r="H48" s="133">
        <v>4830</v>
      </c>
      <c r="I48" s="48">
        <v>4453</v>
      </c>
      <c r="J48" s="131">
        <f t="shared" si="0"/>
        <v>1.0301336652215956</v>
      </c>
      <c r="K48" s="131">
        <f t="shared" si="4"/>
        <v>-7.805383022774327</v>
      </c>
      <c r="L48" s="48">
        <v>14142834</v>
      </c>
      <c r="M48" s="131">
        <f t="shared" si="1"/>
        <v>0.9648759796671945</v>
      </c>
    </row>
    <row r="49" spans="1:13" ht="13.5">
      <c r="A49" s="128" t="s">
        <v>97</v>
      </c>
      <c r="B49" s="221">
        <v>128</v>
      </c>
      <c r="C49" s="222">
        <v>123</v>
      </c>
      <c r="D49" s="48">
        <v>122</v>
      </c>
      <c r="E49" s="126">
        <f t="shared" si="2"/>
        <v>0.7863358040605865</v>
      </c>
      <c r="F49" s="126">
        <f t="shared" si="5"/>
        <v>-0.8130081300813009</v>
      </c>
      <c r="G49" s="132">
        <v>6398</v>
      </c>
      <c r="H49" s="133">
        <v>7052</v>
      </c>
      <c r="I49" s="48">
        <v>6657</v>
      </c>
      <c r="J49" s="131">
        <f t="shared" si="0"/>
        <v>1.5399954658387967</v>
      </c>
      <c r="K49" s="131">
        <f t="shared" si="4"/>
        <v>-5.601247872943846</v>
      </c>
      <c r="L49" s="48">
        <v>31665559</v>
      </c>
      <c r="M49" s="131">
        <f t="shared" si="1"/>
        <v>2.1603405132121574</v>
      </c>
    </row>
    <row r="50" spans="1:13" ht="13.5">
      <c r="A50" s="128" t="s">
        <v>98</v>
      </c>
      <c r="B50" s="221">
        <v>81</v>
      </c>
      <c r="C50" s="222">
        <v>81</v>
      </c>
      <c r="D50" s="48">
        <v>94</v>
      </c>
      <c r="E50" s="126">
        <f t="shared" si="2"/>
        <v>0.6058652916532388</v>
      </c>
      <c r="F50" s="126">
        <f t="shared" si="5"/>
        <v>16.049382716049383</v>
      </c>
      <c r="G50" s="132">
        <v>2926</v>
      </c>
      <c r="H50" s="133">
        <v>2878</v>
      </c>
      <c r="I50" s="48">
        <v>3049</v>
      </c>
      <c r="J50" s="131">
        <f t="shared" si="0"/>
        <v>0.7053396688211644</v>
      </c>
      <c r="K50" s="131">
        <f t="shared" si="4"/>
        <v>5.941626129256428</v>
      </c>
      <c r="L50" s="48">
        <v>8762673</v>
      </c>
      <c r="M50" s="131">
        <f t="shared" si="1"/>
        <v>0.5978216738864555</v>
      </c>
    </row>
    <row r="51" spans="1:13" ht="13.5">
      <c r="A51" s="128" t="s">
        <v>99</v>
      </c>
      <c r="B51" s="221">
        <v>834</v>
      </c>
      <c r="C51" s="222">
        <v>788</v>
      </c>
      <c r="D51" s="48">
        <v>851</v>
      </c>
      <c r="E51" s="126">
        <f t="shared" si="2"/>
        <v>5.485014502094747</v>
      </c>
      <c r="F51" s="126">
        <f t="shared" si="5"/>
        <v>7.994923857868021</v>
      </c>
      <c r="G51" s="132">
        <v>14995</v>
      </c>
      <c r="H51" s="133">
        <v>14484</v>
      </c>
      <c r="I51" s="48">
        <v>14857</v>
      </c>
      <c r="J51" s="131">
        <f t="shared" si="0"/>
        <v>3.436940459060688</v>
      </c>
      <c r="K51" s="131">
        <f t="shared" si="4"/>
        <v>2.5752554542943935</v>
      </c>
      <c r="L51" s="48">
        <v>37081940</v>
      </c>
      <c r="M51" s="131">
        <f t="shared" si="1"/>
        <v>2.5298658801666005</v>
      </c>
    </row>
    <row r="52" spans="1:13" ht="13.5">
      <c r="A52" s="128" t="s">
        <v>100</v>
      </c>
      <c r="B52" s="221">
        <v>65</v>
      </c>
      <c r="C52" s="222">
        <v>70</v>
      </c>
      <c r="D52" s="48">
        <v>71</v>
      </c>
      <c r="E52" s="126">
        <f t="shared" si="2"/>
        <v>0.4576216564614889</v>
      </c>
      <c r="F52" s="126">
        <f t="shared" si="5"/>
        <v>1.4285714285714286</v>
      </c>
      <c r="G52" s="132">
        <v>959</v>
      </c>
      <c r="H52" s="133">
        <v>1109</v>
      </c>
      <c r="I52" s="48">
        <v>1000</v>
      </c>
      <c r="J52" s="131">
        <f t="shared" si="0"/>
        <v>0.2313347552709624</v>
      </c>
      <c r="K52" s="131">
        <f t="shared" si="4"/>
        <v>-9.828674481514877</v>
      </c>
      <c r="L52" s="48">
        <v>2420638</v>
      </c>
      <c r="M52" s="131">
        <f t="shared" si="1"/>
        <v>0.1651447978297446</v>
      </c>
    </row>
    <row r="53" spans="1:13" ht="13.5">
      <c r="A53" s="128" t="s">
        <v>101</v>
      </c>
      <c r="B53" s="221">
        <v>535</v>
      </c>
      <c r="C53" s="222">
        <v>565</v>
      </c>
      <c r="D53" s="48">
        <v>588</v>
      </c>
      <c r="E53" s="126">
        <f t="shared" si="2"/>
        <v>3.7898807605543023</v>
      </c>
      <c r="F53" s="126">
        <f t="shared" si="5"/>
        <v>4.070796460176991</v>
      </c>
      <c r="G53" s="132">
        <v>7062</v>
      </c>
      <c r="H53" s="133">
        <v>7210</v>
      </c>
      <c r="I53" s="48">
        <v>7254</v>
      </c>
      <c r="J53" s="131">
        <f t="shared" si="0"/>
        <v>1.6781023147355614</v>
      </c>
      <c r="K53" s="131">
        <f t="shared" si="4"/>
        <v>0.6102635228848822</v>
      </c>
      <c r="L53" s="48">
        <v>14054438</v>
      </c>
      <c r="M53" s="131">
        <f t="shared" si="1"/>
        <v>0.9588452805089733</v>
      </c>
    </row>
    <row r="54" spans="1:13" ht="13.5">
      <c r="A54" s="128" t="s">
        <v>102</v>
      </c>
      <c r="B54" s="221">
        <v>83</v>
      </c>
      <c r="C54" s="222">
        <v>81</v>
      </c>
      <c r="D54" s="48">
        <v>81</v>
      </c>
      <c r="E54" s="126">
        <f t="shared" si="2"/>
        <v>0.5220754108926845</v>
      </c>
      <c r="F54" s="126">
        <f t="shared" si="5"/>
        <v>0</v>
      </c>
      <c r="G54" s="132">
        <v>3222</v>
      </c>
      <c r="H54" s="133">
        <v>3416</v>
      </c>
      <c r="I54" s="48">
        <v>3307</v>
      </c>
      <c r="J54" s="131">
        <f t="shared" si="0"/>
        <v>0.7650240356810727</v>
      </c>
      <c r="K54" s="131">
        <f t="shared" si="4"/>
        <v>-3.190866510538642</v>
      </c>
      <c r="L54" s="48">
        <v>12185900</v>
      </c>
      <c r="M54" s="131">
        <f t="shared" si="1"/>
        <v>0.8313667685434522</v>
      </c>
    </row>
    <row r="55" spans="1:13" ht="13.5">
      <c r="A55" s="128" t="s">
        <v>103</v>
      </c>
      <c r="B55" s="221">
        <v>136</v>
      </c>
      <c r="C55" s="222">
        <v>142</v>
      </c>
      <c r="D55" s="48">
        <v>146</v>
      </c>
      <c r="E55" s="126">
        <f t="shared" si="2"/>
        <v>0.9410248146954561</v>
      </c>
      <c r="F55" s="126">
        <f t="shared" si="5"/>
        <v>2.8169014084507045</v>
      </c>
      <c r="G55" s="132">
        <v>5997</v>
      </c>
      <c r="H55" s="133">
        <v>6315</v>
      </c>
      <c r="I55" s="48">
        <v>6284</v>
      </c>
      <c r="J55" s="131">
        <f t="shared" si="0"/>
        <v>1.4537076021227275</v>
      </c>
      <c r="K55" s="131">
        <f t="shared" si="4"/>
        <v>-0.4908946951702296</v>
      </c>
      <c r="L55" s="48">
        <v>12686994</v>
      </c>
      <c r="M55" s="131">
        <f t="shared" si="1"/>
        <v>0.865553238112094</v>
      </c>
    </row>
    <row r="56" spans="1:13" ht="13.5">
      <c r="A56" s="128" t="s">
        <v>104</v>
      </c>
      <c r="B56" s="221">
        <v>120</v>
      </c>
      <c r="C56" s="222">
        <v>116</v>
      </c>
      <c r="D56" s="48">
        <v>122</v>
      </c>
      <c r="E56" s="126">
        <f t="shared" si="2"/>
        <v>0.7863358040605865</v>
      </c>
      <c r="F56" s="126">
        <f t="shared" si="5"/>
        <v>5.172413793103448</v>
      </c>
      <c r="G56" s="132">
        <v>3425</v>
      </c>
      <c r="H56" s="133">
        <v>3742</v>
      </c>
      <c r="I56" s="48">
        <v>3527</v>
      </c>
      <c r="J56" s="131">
        <f t="shared" si="0"/>
        <v>0.8159176818406845</v>
      </c>
      <c r="K56" s="131">
        <f t="shared" si="4"/>
        <v>-5.745590593265634</v>
      </c>
      <c r="L56" s="48">
        <v>9872813</v>
      </c>
      <c r="M56" s="131">
        <f t="shared" si="1"/>
        <v>0.6735594941894965</v>
      </c>
    </row>
    <row r="57" spans="1:13" ht="13.5">
      <c r="A57" s="128" t="s">
        <v>105</v>
      </c>
      <c r="B57" s="221">
        <v>77</v>
      </c>
      <c r="C57" s="222">
        <v>77</v>
      </c>
      <c r="D57" s="48">
        <v>72</v>
      </c>
      <c r="E57" s="126">
        <f t="shared" si="2"/>
        <v>0.4640670319046084</v>
      </c>
      <c r="F57" s="126">
        <f t="shared" si="5"/>
        <v>-6.493506493506493</v>
      </c>
      <c r="G57" s="132">
        <v>3110</v>
      </c>
      <c r="H57" s="133">
        <v>3091</v>
      </c>
      <c r="I57" s="48">
        <v>3121</v>
      </c>
      <c r="J57" s="131">
        <f t="shared" si="0"/>
        <v>0.7219957712006736</v>
      </c>
      <c r="K57" s="131">
        <f t="shared" si="4"/>
        <v>0.9705596894208993</v>
      </c>
      <c r="L57" s="48">
        <v>9101038</v>
      </c>
      <c r="M57" s="131">
        <f t="shared" si="1"/>
        <v>0.6209061745501901</v>
      </c>
    </row>
    <row r="58" spans="1:13" ht="13.5">
      <c r="A58" s="128" t="s">
        <v>106</v>
      </c>
      <c r="B58" s="221">
        <v>141</v>
      </c>
      <c r="C58" s="222">
        <v>145</v>
      </c>
      <c r="D58" s="48">
        <v>154</v>
      </c>
      <c r="E58" s="126">
        <f t="shared" si="2"/>
        <v>0.9925878182404125</v>
      </c>
      <c r="F58" s="126">
        <f t="shared" si="5"/>
        <v>6.206896551724138</v>
      </c>
      <c r="G58" s="132">
        <v>5070</v>
      </c>
      <c r="H58" s="133">
        <v>5553</v>
      </c>
      <c r="I58" s="48">
        <v>5239</v>
      </c>
      <c r="J58" s="131">
        <f t="shared" si="0"/>
        <v>1.211962782864572</v>
      </c>
      <c r="K58" s="131">
        <f t="shared" si="4"/>
        <v>-5.654601116513596</v>
      </c>
      <c r="L58" s="48">
        <v>15059793</v>
      </c>
      <c r="M58" s="131">
        <f t="shared" si="1"/>
        <v>1.0274342839957082</v>
      </c>
    </row>
    <row r="59" spans="1:13" ht="13.5">
      <c r="A59" s="128" t="s">
        <v>107</v>
      </c>
      <c r="B59" s="221">
        <v>243</v>
      </c>
      <c r="C59" s="222">
        <v>238</v>
      </c>
      <c r="D59" s="48">
        <v>227</v>
      </c>
      <c r="E59" s="126">
        <f t="shared" si="2"/>
        <v>1.4631002255881405</v>
      </c>
      <c r="F59" s="126">
        <f t="shared" si="5"/>
        <v>-4.621848739495799</v>
      </c>
      <c r="G59" s="132">
        <v>4797</v>
      </c>
      <c r="H59" s="133">
        <v>4995</v>
      </c>
      <c r="I59" s="48">
        <v>4737</v>
      </c>
      <c r="J59" s="131">
        <f t="shared" si="0"/>
        <v>1.095832735718549</v>
      </c>
      <c r="K59" s="131">
        <f t="shared" si="4"/>
        <v>-5.165165165165165</v>
      </c>
      <c r="L59" s="48">
        <v>8936788</v>
      </c>
      <c r="M59" s="131">
        <f t="shared" si="1"/>
        <v>0.6097004374496673</v>
      </c>
    </row>
    <row r="60" spans="1:13" ht="13.5">
      <c r="A60" s="128" t="s">
        <v>108</v>
      </c>
      <c r="B60" s="221">
        <v>137</v>
      </c>
      <c r="C60" s="222">
        <v>136</v>
      </c>
      <c r="D60" s="48">
        <v>133</v>
      </c>
      <c r="E60" s="126">
        <f t="shared" si="2"/>
        <v>0.8572349339349018</v>
      </c>
      <c r="F60" s="126">
        <f t="shared" si="5"/>
        <v>-2.2058823529411766</v>
      </c>
      <c r="G60" s="132">
        <v>6015</v>
      </c>
      <c r="H60" s="133">
        <v>6087</v>
      </c>
      <c r="I60" s="48">
        <v>5767</v>
      </c>
      <c r="J60" s="131">
        <f t="shared" si="0"/>
        <v>1.3341075336476402</v>
      </c>
      <c r="K60" s="131">
        <f t="shared" si="4"/>
        <v>-5.2571053063906685</v>
      </c>
      <c r="L60" s="48">
        <v>13670385</v>
      </c>
      <c r="M60" s="131">
        <f t="shared" si="1"/>
        <v>0.9326437770041506</v>
      </c>
    </row>
    <row r="61" spans="1:13" ht="13.5">
      <c r="A61" s="134"/>
      <c r="B61" s="225"/>
      <c r="C61" s="222"/>
      <c r="D61" s="130"/>
      <c r="E61" s="126"/>
      <c r="F61" s="126"/>
      <c r="G61" s="137"/>
      <c r="H61" s="133"/>
      <c r="I61" s="48"/>
      <c r="J61" s="131"/>
      <c r="K61" s="131"/>
      <c r="L61" s="137"/>
      <c r="M61" s="131"/>
    </row>
    <row r="62" spans="1:13" ht="13.5">
      <c r="A62" s="128" t="s">
        <v>125</v>
      </c>
      <c r="B62" s="221">
        <v>129</v>
      </c>
      <c r="C62" s="222">
        <v>121</v>
      </c>
      <c r="D62" s="48">
        <v>119</v>
      </c>
      <c r="E62" s="126">
        <f t="shared" si="2"/>
        <v>0.7669996777312278</v>
      </c>
      <c r="F62" s="126">
        <f t="shared" si="5"/>
        <v>-1.6528925619834711</v>
      </c>
      <c r="G62" s="132">
        <v>3826</v>
      </c>
      <c r="H62" s="133">
        <v>3816</v>
      </c>
      <c r="I62" s="48">
        <v>3712</v>
      </c>
      <c r="J62" s="131">
        <f t="shared" si="0"/>
        <v>0.8587146115658124</v>
      </c>
      <c r="K62" s="131">
        <f t="shared" si="4"/>
        <v>-2.7253668763102725</v>
      </c>
      <c r="L62" s="48">
        <v>10699294</v>
      </c>
      <c r="M62" s="131">
        <f t="shared" si="1"/>
        <v>0.7299450576876838</v>
      </c>
    </row>
    <row r="63" spans="1:13" ht="13.5">
      <c r="A63" s="128" t="s">
        <v>126</v>
      </c>
      <c r="B63" s="221">
        <v>212</v>
      </c>
      <c r="C63" s="222">
        <v>221</v>
      </c>
      <c r="D63" s="48">
        <v>230</v>
      </c>
      <c r="E63" s="126">
        <f t="shared" si="2"/>
        <v>1.4824363519174992</v>
      </c>
      <c r="F63" s="126">
        <f t="shared" si="5"/>
        <v>4.072398190045249</v>
      </c>
      <c r="G63" s="132">
        <v>8315</v>
      </c>
      <c r="H63" s="133">
        <v>8159</v>
      </c>
      <c r="I63" s="48">
        <v>8908</v>
      </c>
      <c r="J63" s="131">
        <f t="shared" si="0"/>
        <v>2.060729999953733</v>
      </c>
      <c r="K63" s="131">
        <f t="shared" si="4"/>
        <v>9.18004657433509</v>
      </c>
      <c r="L63" s="48">
        <v>23787560</v>
      </c>
      <c r="M63" s="131">
        <f t="shared" si="1"/>
        <v>1.6228745426052633</v>
      </c>
    </row>
    <row r="64" spans="1:13" ht="13.5">
      <c r="A64" s="128" t="s">
        <v>127</v>
      </c>
      <c r="B64" s="221">
        <v>50</v>
      </c>
      <c r="C64" s="222">
        <v>54</v>
      </c>
      <c r="D64" s="48">
        <v>56</v>
      </c>
      <c r="E64" s="126">
        <f t="shared" si="2"/>
        <v>0.3609410248146955</v>
      </c>
      <c r="F64" s="126">
        <f t="shared" si="5"/>
        <v>3.7037037037037033</v>
      </c>
      <c r="G64" s="132">
        <v>965</v>
      </c>
      <c r="H64" s="133">
        <v>1012</v>
      </c>
      <c r="I64" s="48">
        <v>998</v>
      </c>
      <c r="J64" s="131">
        <f t="shared" si="0"/>
        <v>0.23087208576042048</v>
      </c>
      <c r="K64" s="131">
        <f t="shared" si="4"/>
        <v>-1.383399209486166</v>
      </c>
      <c r="L64" s="48">
        <v>2276406</v>
      </c>
      <c r="M64" s="131">
        <f t="shared" si="1"/>
        <v>0.1553047620703375</v>
      </c>
    </row>
    <row r="65" spans="1:13" ht="13.5">
      <c r="A65" s="128" t="s">
        <v>128</v>
      </c>
      <c r="B65" s="221">
        <v>47</v>
      </c>
      <c r="C65" s="222">
        <v>45</v>
      </c>
      <c r="D65" s="48">
        <v>49</v>
      </c>
      <c r="E65" s="126">
        <f t="shared" si="2"/>
        <v>0.31582339671285853</v>
      </c>
      <c r="F65" s="126">
        <f t="shared" si="5"/>
        <v>8.88888888888889</v>
      </c>
      <c r="G65" s="132">
        <v>737</v>
      </c>
      <c r="H65" s="133">
        <v>695</v>
      </c>
      <c r="I65" s="48">
        <v>771</v>
      </c>
      <c r="J65" s="131">
        <f t="shared" si="0"/>
        <v>0.178359096313912</v>
      </c>
      <c r="K65" s="131">
        <f t="shared" si="4"/>
        <v>10.93525179856115</v>
      </c>
      <c r="L65" s="48">
        <v>1173669</v>
      </c>
      <c r="M65" s="131">
        <f t="shared" si="1"/>
        <v>0.08007200156489261</v>
      </c>
    </row>
    <row r="66" spans="1:13" ht="13.5">
      <c r="A66" s="128" t="s">
        <v>129</v>
      </c>
      <c r="B66" s="221">
        <v>49</v>
      </c>
      <c r="C66" s="222">
        <v>50</v>
      </c>
      <c r="D66" s="48">
        <v>49</v>
      </c>
      <c r="E66" s="126">
        <f t="shared" si="2"/>
        <v>0.31582339671285853</v>
      </c>
      <c r="F66" s="126">
        <f t="shared" si="5"/>
        <v>-2</v>
      </c>
      <c r="G66" s="132">
        <v>2663</v>
      </c>
      <c r="H66" s="133">
        <v>2719</v>
      </c>
      <c r="I66" s="48">
        <v>3225</v>
      </c>
      <c r="J66" s="131">
        <f t="shared" si="0"/>
        <v>0.7460545857488537</v>
      </c>
      <c r="K66" s="131">
        <f t="shared" si="4"/>
        <v>18.60978300845899</v>
      </c>
      <c r="L66" s="48">
        <v>9947831</v>
      </c>
      <c r="M66" s="131">
        <f t="shared" si="1"/>
        <v>0.6786774971472257</v>
      </c>
    </row>
    <row r="67" spans="1:13" ht="13.5">
      <c r="A67" s="128" t="s">
        <v>130</v>
      </c>
      <c r="B67" s="221">
        <v>54</v>
      </c>
      <c r="C67" s="222">
        <v>64</v>
      </c>
      <c r="D67" s="48">
        <v>62</v>
      </c>
      <c r="E67" s="126">
        <f t="shared" si="2"/>
        <v>0.3996132774734128</v>
      </c>
      <c r="F67" s="126">
        <f t="shared" si="5"/>
        <v>-3.125</v>
      </c>
      <c r="G67" s="132">
        <v>3629</v>
      </c>
      <c r="H67" s="133">
        <v>4025</v>
      </c>
      <c r="I67" s="48">
        <v>3807</v>
      </c>
      <c r="J67" s="131">
        <f t="shared" si="0"/>
        <v>0.8806914133165539</v>
      </c>
      <c r="K67" s="131">
        <f t="shared" si="4"/>
        <v>-5.416149068322981</v>
      </c>
      <c r="L67" s="48">
        <v>13112096</v>
      </c>
      <c r="M67" s="131">
        <f t="shared" si="1"/>
        <v>0.8945552548725597</v>
      </c>
    </row>
    <row r="68" spans="1:13" ht="13.5">
      <c r="A68" s="128" t="s">
        <v>131</v>
      </c>
      <c r="B68" s="221">
        <v>116</v>
      </c>
      <c r="C68" s="222">
        <v>121</v>
      </c>
      <c r="D68" s="48">
        <v>124</v>
      </c>
      <c r="E68" s="126">
        <f t="shared" si="2"/>
        <v>0.7992265549468256</v>
      </c>
      <c r="F68" s="126">
        <f t="shared" si="5"/>
        <v>2.479338842975207</v>
      </c>
      <c r="G68" s="132">
        <v>2011</v>
      </c>
      <c r="H68" s="133">
        <v>2233</v>
      </c>
      <c r="I68" s="48">
        <v>2116</v>
      </c>
      <c r="J68" s="131">
        <f t="shared" si="0"/>
        <v>0.4895043421533564</v>
      </c>
      <c r="K68" s="131">
        <f t="shared" si="4"/>
        <v>-5.2395879982086875</v>
      </c>
      <c r="L68" s="48">
        <v>3634856</v>
      </c>
      <c r="M68" s="131">
        <f t="shared" si="1"/>
        <v>0.2479832008174019</v>
      </c>
    </row>
    <row r="69" spans="1:13" ht="13.5">
      <c r="A69" s="128" t="s">
        <v>132</v>
      </c>
      <c r="B69" s="221">
        <v>99</v>
      </c>
      <c r="C69" s="222">
        <v>105</v>
      </c>
      <c r="D69" s="48">
        <v>107</v>
      </c>
      <c r="E69" s="126">
        <f t="shared" si="2"/>
        <v>0.6896551724137931</v>
      </c>
      <c r="F69" s="126">
        <f t="shared" si="5"/>
        <v>1.9047619047619049</v>
      </c>
      <c r="G69" s="132">
        <v>3400</v>
      </c>
      <c r="H69" s="133">
        <v>3564</v>
      </c>
      <c r="I69" s="48">
        <v>3577</v>
      </c>
      <c r="J69" s="131">
        <f t="shared" si="0"/>
        <v>0.8274844196042325</v>
      </c>
      <c r="K69" s="131">
        <f t="shared" si="4"/>
        <v>0.36475869809203143</v>
      </c>
      <c r="L69" s="48">
        <v>9573529</v>
      </c>
      <c r="M69" s="131">
        <f t="shared" si="1"/>
        <v>0.6531412426071957</v>
      </c>
    </row>
    <row r="70" spans="1:13" ht="13.5">
      <c r="A70" s="128" t="s">
        <v>133</v>
      </c>
      <c r="B70" s="221">
        <v>65</v>
      </c>
      <c r="C70" s="222">
        <v>64</v>
      </c>
      <c r="D70" s="48">
        <v>68</v>
      </c>
      <c r="E70" s="126">
        <f t="shared" si="2"/>
        <v>0.4382855301321302</v>
      </c>
      <c r="F70" s="126">
        <f t="shared" si="5"/>
        <v>6.25</v>
      </c>
      <c r="G70" s="132">
        <v>3514</v>
      </c>
      <c r="H70" s="133">
        <v>3548</v>
      </c>
      <c r="I70" s="48">
        <v>3337</v>
      </c>
      <c r="J70" s="131">
        <f t="shared" si="0"/>
        <v>0.7719640783392016</v>
      </c>
      <c r="K70" s="131">
        <f t="shared" si="4"/>
        <v>-5.9470124013528745</v>
      </c>
      <c r="L70" s="48">
        <v>14305289</v>
      </c>
      <c r="M70" s="131">
        <f t="shared" si="1"/>
        <v>0.9759592552876842</v>
      </c>
    </row>
    <row r="71" spans="1:13" ht="13.5">
      <c r="A71" s="128" t="s">
        <v>134</v>
      </c>
      <c r="B71" s="221">
        <v>23</v>
      </c>
      <c r="C71" s="222">
        <v>28</v>
      </c>
      <c r="D71" s="48">
        <v>32</v>
      </c>
      <c r="E71" s="126">
        <f t="shared" si="2"/>
        <v>0.20625201417982597</v>
      </c>
      <c r="F71" s="126">
        <f t="shared" si="5"/>
        <v>14.285714285714285</v>
      </c>
      <c r="G71" s="132">
        <v>274</v>
      </c>
      <c r="H71" s="133">
        <v>414</v>
      </c>
      <c r="I71" s="48">
        <v>458</v>
      </c>
      <c r="J71" s="131">
        <f t="shared" si="0"/>
        <v>0.10595131791410078</v>
      </c>
      <c r="K71" s="131">
        <f t="shared" si="4"/>
        <v>10.628019323671497</v>
      </c>
      <c r="L71" s="48">
        <v>899014</v>
      </c>
      <c r="M71" s="131">
        <f t="shared" si="1"/>
        <v>0.06133403064651138</v>
      </c>
    </row>
    <row r="72" spans="1:13" ht="13.5">
      <c r="A72" s="128" t="s">
        <v>135</v>
      </c>
      <c r="B72" s="221">
        <v>108</v>
      </c>
      <c r="C72" s="222">
        <v>103</v>
      </c>
      <c r="D72" s="48">
        <v>100</v>
      </c>
      <c r="E72" s="126">
        <f t="shared" si="2"/>
        <v>0.6445375443119562</v>
      </c>
      <c r="F72" s="126">
        <f t="shared" si="5"/>
        <v>-2.912621359223301</v>
      </c>
      <c r="G72" s="132">
        <v>2425</v>
      </c>
      <c r="H72" s="133">
        <v>2443</v>
      </c>
      <c r="I72" s="48">
        <v>2242</v>
      </c>
      <c r="J72" s="131">
        <f t="shared" si="0"/>
        <v>0.5186525213174977</v>
      </c>
      <c r="K72" s="131">
        <f t="shared" si="4"/>
        <v>-8.227589029881294</v>
      </c>
      <c r="L72" s="48">
        <v>5339546</v>
      </c>
      <c r="M72" s="131">
        <f t="shared" si="1"/>
        <v>0.3642834015960344</v>
      </c>
    </row>
    <row r="73" spans="1:13" ht="13.5">
      <c r="A73" s="128" t="s">
        <v>136</v>
      </c>
      <c r="B73" s="221">
        <v>29</v>
      </c>
      <c r="C73" s="222">
        <v>30</v>
      </c>
      <c r="D73" s="48">
        <v>28</v>
      </c>
      <c r="E73" s="126">
        <f t="shared" si="2"/>
        <v>0.18047051240734774</v>
      </c>
      <c r="F73" s="126">
        <f t="shared" si="5"/>
        <v>-6.666666666666667</v>
      </c>
      <c r="G73" s="132">
        <v>777</v>
      </c>
      <c r="H73" s="133">
        <v>842</v>
      </c>
      <c r="I73" s="48">
        <v>797</v>
      </c>
      <c r="J73" s="131">
        <f t="shared" si="0"/>
        <v>0.18437379995095704</v>
      </c>
      <c r="K73" s="131">
        <f t="shared" si="4"/>
        <v>-5.344418052256532</v>
      </c>
      <c r="L73" s="48">
        <v>2811354</v>
      </c>
      <c r="M73" s="131">
        <f t="shared" si="1"/>
        <v>0.19180087561950354</v>
      </c>
    </row>
    <row r="74" spans="1:13" ht="13.5">
      <c r="A74" s="128" t="s">
        <v>137</v>
      </c>
      <c r="B74" s="221">
        <v>35</v>
      </c>
      <c r="C74" s="222">
        <v>34</v>
      </c>
      <c r="D74" s="48">
        <v>35</v>
      </c>
      <c r="E74" s="126">
        <f t="shared" si="2"/>
        <v>0.2255881405091847</v>
      </c>
      <c r="F74" s="126">
        <f t="shared" si="5"/>
        <v>2.941176470588235</v>
      </c>
      <c r="G74" s="132">
        <v>775</v>
      </c>
      <c r="H74" s="133">
        <v>748</v>
      </c>
      <c r="I74" s="48">
        <v>724</v>
      </c>
      <c r="J74" s="131">
        <f t="shared" si="0"/>
        <v>0.1674863628161768</v>
      </c>
      <c r="K74" s="131">
        <f t="shared" si="4"/>
        <v>-3.2085561497326207</v>
      </c>
      <c r="L74" s="48">
        <v>996535</v>
      </c>
      <c r="M74" s="131">
        <f t="shared" si="1"/>
        <v>0.06798727075476158</v>
      </c>
    </row>
    <row r="75" spans="1:13" ht="13.5">
      <c r="A75" s="128" t="s">
        <v>138</v>
      </c>
      <c r="B75" s="221">
        <v>36</v>
      </c>
      <c r="C75" s="222">
        <v>38</v>
      </c>
      <c r="D75" s="48">
        <v>40</v>
      </c>
      <c r="E75" s="126">
        <f t="shared" si="2"/>
        <v>0.2578150177247825</v>
      </c>
      <c r="F75" s="126">
        <f t="shared" si="5"/>
        <v>5.263157894736842</v>
      </c>
      <c r="G75" s="132">
        <v>790</v>
      </c>
      <c r="H75" s="133">
        <v>828</v>
      </c>
      <c r="I75" s="48">
        <v>828</v>
      </c>
      <c r="J75" s="131">
        <f t="shared" si="0"/>
        <v>0.19154517736435686</v>
      </c>
      <c r="K75" s="131">
        <f t="shared" si="4"/>
        <v>0</v>
      </c>
      <c r="L75" s="48">
        <v>1323409</v>
      </c>
      <c r="M75" s="131">
        <f t="shared" si="1"/>
        <v>0.09028781327528712</v>
      </c>
    </row>
    <row r="76" spans="1:13" ht="13.5">
      <c r="A76" s="128" t="s">
        <v>139</v>
      </c>
      <c r="B76" s="221">
        <v>72</v>
      </c>
      <c r="C76" s="222">
        <v>75</v>
      </c>
      <c r="D76" s="48">
        <v>72</v>
      </c>
      <c r="E76" s="126">
        <f t="shared" si="2"/>
        <v>0.4640670319046084</v>
      </c>
      <c r="F76" s="126">
        <f t="shared" si="5"/>
        <v>-4</v>
      </c>
      <c r="G76" s="132">
        <v>2143</v>
      </c>
      <c r="H76" s="133">
        <v>2136</v>
      </c>
      <c r="I76" s="48">
        <v>1947</v>
      </c>
      <c r="J76" s="131">
        <f aca="true" t="shared" si="6" ref="J76:J91">I76/$I$7*100</f>
        <v>0.4504087685125638</v>
      </c>
      <c r="K76" s="131">
        <f t="shared" si="4"/>
        <v>-8.848314606741573</v>
      </c>
      <c r="L76" s="48">
        <v>2853692</v>
      </c>
      <c r="M76" s="131">
        <f aca="true" t="shared" si="7" ref="M76:M91">L76/$L$7*100</f>
        <v>0.19468932918030685</v>
      </c>
    </row>
    <row r="77" spans="1:13" ht="13.5">
      <c r="A77" s="128" t="s">
        <v>140</v>
      </c>
      <c r="B77" s="221">
        <v>18</v>
      </c>
      <c r="C77" s="222">
        <v>14</v>
      </c>
      <c r="D77" s="48">
        <v>17</v>
      </c>
      <c r="E77" s="126">
        <f aca="true" t="shared" si="8" ref="E77:E91">D77/$D$7*100</f>
        <v>0.10957138253303254</v>
      </c>
      <c r="F77" s="126">
        <f t="shared" si="5"/>
        <v>21.428571428571427</v>
      </c>
      <c r="G77" s="132">
        <v>187</v>
      </c>
      <c r="H77" s="133">
        <v>158</v>
      </c>
      <c r="I77" s="48">
        <v>170</v>
      </c>
      <c r="J77" s="131">
        <f t="shared" si="6"/>
        <v>0.039326908396063606</v>
      </c>
      <c r="K77" s="131">
        <f aca="true" t="shared" si="9" ref="K77:K91">(I77-H77)/H77*100</f>
        <v>7.59493670886076</v>
      </c>
      <c r="L77" s="48">
        <v>154363</v>
      </c>
      <c r="M77" s="131">
        <f t="shared" si="7"/>
        <v>0.010531209717187314</v>
      </c>
    </row>
    <row r="78" spans="1:13" ht="13.5">
      <c r="A78" s="128" t="s">
        <v>141</v>
      </c>
      <c r="B78" s="221">
        <v>49</v>
      </c>
      <c r="C78" s="222">
        <v>52</v>
      </c>
      <c r="D78" s="48">
        <v>53</v>
      </c>
      <c r="E78" s="126">
        <f t="shared" si="8"/>
        <v>0.34160489848533676</v>
      </c>
      <c r="F78" s="126">
        <f t="shared" si="5"/>
        <v>1.9230769230769231</v>
      </c>
      <c r="G78" s="132">
        <v>3380</v>
      </c>
      <c r="H78" s="133">
        <v>3222</v>
      </c>
      <c r="I78" s="48">
        <v>2767</v>
      </c>
      <c r="J78" s="131">
        <f t="shared" si="6"/>
        <v>0.6401032678347529</v>
      </c>
      <c r="K78" s="131">
        <f t="shared" si="9"/>
        <v>-14.121663563004343</v>
      </c>
      <c r="L78" s="48">
        <v>24553473</v>
      </c>
      <c r="M78" s="131">
        <f t="shared" si="7"/>
        <v>1.6751279351159043</v>
      </c>
    </row>
    <row r="79" spans="1:13" ht="13.5">
      <c r="A79" s="128" t="s">
        <v>142</v>
      </c>
      <c r="B79" s="221">
        <v>68</v>
      </c>
      <c r="C79" s="222">
        <v>68</v>
      </c>
      <c r="D79" s="48">
        <v>66</v>
      </c>
      <c r="E79" s="126">
        <f t="shared" si="8"/>
        <v>0.4253947792458911</v>
      </c>
      <c r="F79" s="126">
        <f t="shared" si="5"/>
        <v>-2.941176470588235</v>
      </c>
      <c r="G79" s="132">
        <v>3009</v>
      </c>
      <c r="H79" s="133">
        <v>3029</v>
      </c>
      <c r="I79" s="48">
        <v>3143</v>
      </c>
      <c r="J79" s="131">
        <f t="shared" si="6"/>
        <v>0.7270851358166348</v>
      </c>
      <c r="K79" s="131">
        <f t="shared" si="9"/>
        <v>3.7636183558930343</v>
      </c>
      <c r="L79" s="48">
        <v>31663913</v>
      </c>
      <c r="M79" s="131">
        <f t="shared" si="7"/>
        <v>2.160228217058322</v>
      </c>
    </row>
    <row r="80" spans="1:13" ht="13.5">
      <c r="A80" s="128" t="s">
        <v>143</v>
      </c>
      <c r="B80" s="221">
        <v>66</v>
      </c>
      <c r="C80" s="222">
        <v>66</v>
      </c>
      <c r="D80" s="48">
        <v>66</v>
      </c>
      <c r="E80" s="126">
        <f t="shared" si="8"/>
        <v>0.4253947792458911</v>
      </c>
      <c r="F80" s="126">
        <f t="shared" si="5"/>
        <v>0</v>
      </c>
      <c r="G80" s="132">
        <v>3890</v>
      </c>
      <c r="H80" s="133">
        <v>4146</v>
      </c>
      <c r="I80" s="48">
        <v>4207</v>
      </c>
      <c r="J80" s="131">
        <f t="shared" si="6"/>
        <v>0.9732253154249387</v>
      </c>
      <c r="K80" s="131">
        <f t="shared" si="9"/>
        <v>1.4712976362759285</v>
      </c>
      <c r="L80" s="48">
        <v>16227406</v>
      </c>
      <c r="M80" s="131">
        <f t="shared" si="7"/>
        <v>1.1070931230407788</v>
      </c>
    </row>
    <row r="81" spans="1:13" ht="13.5">
      <c r="A81" s="128" t="s">
        <v>144</v>
      </c>
      <c r="B81" s="221">
        <v>81</v>
      </c>
      <c r="C81" s="222">
        <v>81</v>
      </c>
      <c r="D81" s="48">
        <v>90</v>
      </c>
      <c r="E81" s="126">
        <f t="shared" si="8"/>
        <v>0.5800837898807605</v>
      </c>
      <c r="F81" s="126">
        <f t="shared" si="5"/>
        <v>11.11111111111111</v>
      </c>
      <c r="G81" s="132">
        <v>3372</v>
      </c>
      <c r="H81" s="133">
        <v>3386</v>
      </c>
      <c r="I81" s="48">
        <v>3598</v>
      </c>
      <c r="J81" s="131">
        <f t="shared" si="6"/>
        <v>0.8323424494649228</v>
      </c>
      <c r="K81" s="131">
        <f t="shared" si="9"/>
        <v>6.261075014766686</v>
      </c>
      <c r="L81" s="48">
        <v>7480991</v>
      </c>
      <c r="M81" s="131">
        <f t="shared" si="7"/>
        <v>0.5103806295121943</v>
      </c>
    </row>
    <row r="82" spans="1:13" ht="13.5">
      <c r="A82" s="128" t="s">
        <v>145</v>
      </c>
      <c r="B82" s="221">
        <v>68</v>
      </c>
      <c r="C82" s="222">
        <v>69</v>
      </c>
      <c r="D82" s="48">
        <v>69</v>
      </c>
      <c r="E82" s="126">
        <f t="shared" si="8"/>
        <v>0.44473090557524975</v>
      </c>
      <c r="F82" s="126">
        <f t="shared" si="5"/>
        <v>0</v>
      </c>
      <c r="G82" s="132">
        <v>2575</v>
      </c>
      <c r="H82" s="133">
        <v>2538</v>
      </c>
      <c r="I82" s="48">
        <v>2490</v>
      </c>
      <c r="J82" s="131">
        <f t="shared" si="6"/>
        <v>0.5760235406246964</v>
      </c>
      <c r="K82" s="131">
        <f t="shared" si="9"/>
        <v>-1.8912529550827424</v>
      </c>
      <c r="L82" s="48">
        <v>7639498</v>
      </c>
      <c r="M82" s="131">
        <f t="shared" si="7"/>
        <v>0.521194558100277</v>
      </c>
    </row>
    <row r="83" spans="1:13" ht="13.5">
      <c r="A83" s="128" t="s">
        <v>146</v>
      </c>
      <c r="B83" s="221">
        <v>44</v>
      </c>
      <c r="C83" s="222">
        <v>40</v>
      </c>
      <c r="D83" s="48">
        <v>41</v>
      </c>
      <c r="E83" s="126">
        <f t="shared" si="8"/>
        <v>0.264260393167902</v>
      </c>
      <c r="F83" s="126">
        <f t="shared" si="5"/>
        <v>2.5</v>
      </c>
      <c r="G83" s="132">
        <v>1520</v>
      </c>
      <c r="H83" s="133">
        <v>1410</v>
      </c>
      <c r="I83" s="48">
        <v>1406</v>
      </c>
      <c r="J83" s="131">
        <f t="shared" si="6"/>
        <v>0.32525666591097313</v>
      </c>
      <c r="K83" s="131">
        <f t="shared" si="9"/>
        <v>-0.28368794326241137</v>
      </c>
      <c r="L83" s="48">
        <v>3872358</v>
      </c>
      <c r="M83" s="131">
        <f t="shared" si="7"/>
        <v>0.2641864578819279</v>
      </c>
    </row>
    <row r="84" spans="1:13" ht="13.5">
      <c r="A84" s="128" t="s">
        <v>147</v>
      </c>
      <c r="B84" s="221">
        <v>78</v>
      </c>
      <c r="C84" s="222">
        <v>72</v>
      </c>
      <c r="D84" s="48">
        <v>69</v>
      </c>
      <c r="E84" s="126">
        <f t="shared" si="8"/>
        <v>0.44473090557524975</v>
      </c>
      <c r="F84" s="126">
        <f t="shared" si="5"/>
        <v>-4.166666666666666</v>
      </c>
      <c r="G84" s="132">
        <v>4398</v>
      </c>
      <c r="H84" s="133">
        <v>4374</v>
      </c>
      <c r="I84" s="48">
        <v>4065</v>
      </c>
      <c r="J84" s="131">
        <f t="shared" si="6"/>
        <v>0.9403757801764622</v>
      </c>
      <c r="K84" s="131">
        <f t="shared" si="9"/>
        <v>-7.064471879286695</v>
      </c>
      <c r="L84" s="48">
        <v>16742553</v>
      </c>
      <c r="M84" s="131">
        <f t="shared" si="7"/>
        <v>1.1422383397842981</v>
      </c>
    </row>
    <row r="85" spans="1:13" ht="13.5">
      <c r="A85" s="128" t="s">
        <v>148</v>
      </c>
      <c r="B85" s="221">
        <v>30</v>
      </c>
      <c r="C85" s="222">
        <v>32</v>
      </c>
      <c r="D85" s="48">
        <v>30</v>
      </c>
      <c r="E85" s="126">
        <f t="shared" si="8"/>
        <v>0.19336126329358685</v>
      </c>
      <c r="F85" s="126">
        <f t="shared" si="5"/>
        <v>-6.25</v>
      </c>
      <c r="G85" s="132">
        <v>492</v>
      </c>
      <c r="H85" s="133">
        <v>556</v>
      </c>
      <c r="I85" s="48">
        <v>506</v>
      </c>
      <c r="J85" s="131">
        <f t="shared" si="6"/>
        <v>0.11705538616710698</v>
      </c>
      <c r="K85" s="131">
        <f t="shared" si="9"/>
        <v>-8.992805755395683</v>
      </c>
      <c r="L85" s="48">
        <v>971195</v>
      </c>
      <c r="M85" s="131">
        <f t="shared" si="7"/>
        <v>0.06625848306448912</v>
      </c>
    </row>
    <row r="86" spans="1:13" ht="13.5">
      <c r="A86" s="128" t="s">
        <v>149</v>
      </c>
      <c r="B86" s="221">
        <v>54</v>
      </c>
      <c r="C86" s="222">
        <v>59</v>
      </c>
      <c r="D86" s="48">
        <v>62</v>
      </c>
      <c r="E86" s="126">
        <f t="shared" si="8"/>
        <v>0.3996132774734128</v>
      </c>
      <c r="F86" s="126">
        <f t="shared" si="5"/>
        <v>5.084745762711865</v>
      </c>
      <c r="G86" s="132">
        <v>1716</v>
      </c>
      <c r="H86" s="133">
        <v>1500</v>
      </c>
      <c r="I86" s="48">
        <v>1875</v>
      </c>
      <c r="J86" s="131">
        <f t="shared" si="6"/>
        <v>0.43375266613305447</v>
      </c>
      <c r="K86" s="131">
        <f t="shared" si="9"/>
        <v>25</v>
      </c>
      <c r="L86" s="48">
        <v>5042558</v>
      </c>
      <c r="M86" s="131">
        <f t="shared" si="7"/>
        <v>0.3440217915503108</v>
      </c>
    </row>
    <row r="87" spans="1:13" ht="13.5">
      <c r="A87" s="128" t="s">
        <v>150</v>
      </c>
      <c r="B87" s="221">
        <v>66</v>
      </c>
      <c r="C87" s="222">
        <v>68</v>
      </c>
      <c r="D87" s="48">
        <v>71</v>
      </c>
      <c r="E87" s="126">
        <f t="shared" si="8"/>
        <v>0.4576216564614889</v>
      </c>
      <c r="F87" s="126">
        <f t="shared" si="5"/>
        <v>4.411764705882353</v>
      </c>
      <c r="G87" s="132">
        <v>2745</v>
      </c>
      <c r="H87" s="133">
        <v>2737</v>
      </c>
      <c r="I87" s="48">
        <v>2578</v>
      </c>
      <c r="J87" s="131">
        <f t="shared" si="6"/>
        <v>0.596380999088541</v>
      </c>
      <c r="K87" s="131">
        <f t="shared" si="9"/>
        <v>-5.809280233832664</v>
      </c>
      <c r="L87" s="48">
        <v>9938335</v>
      </c>
      <c r="M87" s="131">
        <f t="shared" si="7"/>
        <v>0.678029645217201</v>
      </c>
    </row>
    <row r="88" spans="1:13" ht="13.5">
      <c r="A88" s="128" t="s">
        <v>151</v>
      </c>
      <c r="B88" s="221">
        <v>36</v>
      </c>
      <c r="C88" s="222">
        <v>35</v>
      </c>
      <c r="D88" s="48">
        <v>35</v>
      </c>
      <c r="E88" s="126">
        <f t="shared" si="8"/>
        <v>0.2255881405091847</v>
      </c>
      <c r="F88" s="126">
        <f t="shared" si="5"/>
        <v>0</v>
      </c>
      <c r="G88" s="132">
        <v>673</v>
      </c>
      <c r="H88" s="133">
        <v>646</v>
      </c>
      <c r="I88" s="48">
        <v>610</v>
      </c>
      <c r="J88" s="131">
        <f t="shared" si="6"/>
        <v>0.14111420071528707</v>
      </c>
      <c r="K88" s="131">
        <f t="shared" si="9"/>
        <v>-5.572755417956656</v>
      </c>
      <c r="L88" s="48">
        <v>2798917</v>
      </c>
      <c r="M88" s="131">
        <f t="shared" si="7"/>
        <v>0.1909523778884886</v>
      </c>
    </row>
    <row r="89" spans="1:13" ht="13.5">
      <c r="A89" s="128" t="s">
        <v>152</v>
      </c>
      <c r="B89" s="221">
        <v>46</v>
      </c>
      <c r="C89" s="222">
        <v>49</v>
      </c>
      <c r="D89" s="48">
        <v>50</v>
      </c>
      <c r="E89" s="126">
        <f t="shared" si="8"/>
        <v>0.3222687721559781</v>
      </c>
      <c r="F89" s="126">
        <f t="shared" si="5"/>
        <v>2.0408163265306123</v>
      </c>
      <c r="G89" s="132">
        <v>1024</v>
      </c>
      <c r="H89" s="133">
        <v>1080</v>
      </c>
      <c r="I89" s="48">
        <v>1065</v>
      </c>
      <c r="J89" s="131">
        <f t="shared" si="6"/>
        <v>0.24637151436357496</v>
      </c>
      <c r="K89" s="131">
        <f t="shared" si="9"/>
        <v>-1.3888888888888888</v>
      </c>
      <c r="L89" s="48">
        <v>2932125</v>
      </c>
      <c r="M89" s="131">
        <f t="shared" si="7"/>
        <v>0.2000403159565949</v>
      </c>
    </row>
    <row r="90" spans="1:13" ht="13.5">
      <c r="A90" s="128" t="s">
        <v>153</v>
      </c>
      <c r="B90" s="221">
        <v>75</v>
      </c>
      <c r="C90" s="222">
        <v>81</v>
      </c>
      <c r="D90" s="48">
        <v>85</v>
      </c>
      <c r="E90" s="126">
        <f t="shared" si="8"/>
        <v>0.5478569126651628</v>
      </c>
      <c r="F90" s="126">
        <f t="shared" si="5"/>
        <v>4.938271604938271</v>
      </c>
      <c r="G90" s="132">
        <v>1414</v>
      </c>
      <c r="H90" s="133">
        <v>1856</v>
      </c>
      <c r="I90" s="48">
        <v>1725</v>
      </c>
      <c r="J90" s="131">
        <f t="shared" si="6"/>
        <v>0.3990524528424101</v>
      </c>
      <c r="K90" s="131">
        <f t="shared" si="9"/>
        <v>-7.058189655172415</v>
      </c>
      <c r="L90" s="48">
        <v>3001113</v>
      </c>
      <c r="M90" s="131">
        <f t="shared" si="7"/>
        <v>0.20474693020981174</v>
      </c>
    </row>
    <row r="91" spans="1:13" ht="13.5">
      <c r="A91" s="128" t="s">
        <v>154</v>
      </c>
      <c r="B91" s="221">
        <v>133</v>
      </c>
      <c r="C91" s="222">
        <v>130</v>
      </c>
      <c r="D91" s="48">
        <v>127</v>
      </c>
      <c r="E91" s="126">
        <f t="shared" si="8"/>
        <v>0.8185626812761844</v>
      </c>
      <c r="F91" s="126">
        <f>(D91-C91)/C91*100</f>
        <v>-2.307692307692308</v>
      </c>
      <c r="G91" s="132">
        <v>2176</v>
      </c>
      <c r="H91" s="133">
        <v>1976</v>
      </c>
      <c r="I91" s="48">
        <v>1978</v>
      </c>
      <c r="J91" s="131">
        <f t="shared" si="6"/>
        <v>0.45758014592596363</v>
      </c>
      <c r="K91" s="131">
        <f t="shared" si="9"/>
        <v>0.10121457489878542</v>
      </c>
      <c r="L91" s="48">
        <v>3390559</v>
      </c>
      <c r="M91" s="131">
        <f t="shared" si="7"/>
        <v>0.23131636394405983</v>
      </c>
    </row>
    <row r="92" spans="1:13" ht="14.25" thickBot="1">
      <c r="A92" s="138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3.5">
      <c r="A93" s="92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2"/>
    </row>
    <row r="94" spans="1:13" ht="13.5">
      <c r="A94" s="92"/>
      <c r="B94" s="276" t="s">
        <v>51</v>
      </c>
      <c r="C94" s="276"/>
      <c r="D94" s="276"/>
      <c r="E94" s="276"/>
      <c r="F94" s="141"/>
      <c r="G94" s="141"/>
      <c r="H94" s="141"/>
      <c r="I94" s="141"/>
      <c r="J94" s="141"/>
      <c r="K94" s="141"/>
      <c r="L94" s="141"/>
      <c r="M94" s="142"/>
    </row>
    <row r="95" spans="1:13" ht="13.5">
      <c r="A95" s="92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2"/>
    </row>
    <row r="96" spans="1:13" ht="13.5">
      <c r="A96" s="92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2"/>
    </row>
    <row r="97" spans="1:13" ht="13.5">
      <c r="A97" s="92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2"/>
    </row>
    <row r="98" spans="1:13" ht="13.5">
      <c r="A98" s="92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2"/>
    </row>
    <row r="99" spans="1:13" ht="13.5">
      <c r="A99" s="16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</row>
    <row r="100" spans="1:13" ht="13.5">
      <c r="A100" s="1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6"/>
    </row>
    <row r="101" spans="1:13" ht="13.5">
      <c r="A101" s="1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1:13" ht="13.5">
      <c r="A102" s="1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ht="13.5">
      <c r="A103" s="1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6"/>
    </row>
    <row r="104" spans="1:13" ht="13.5">
      <c r="A104" s="1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6"/>
    </row>
    <row r="105" spans="1:13" ht="13.5">
      <c r="A105" s="16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6"/>
    </row>
    <row r="106" spans="1:13" ht="13.5">
      <c r="A106" s="16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6"/>
    </row>
    <row r="107" spans="1:13" ht="13.5">
      <c r="A107" s="16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6"/>
    </row>
    <row r="108" spans="1:13" ht="13.5">
      <c r="A108" s="1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</row>
    <row r="109" spans="1:13" ht="13.5">
      <c r="A109" s="16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</row>
    <row r="110" spans="1:13" ht="13.5">
      <c r="A110" s="16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6"/>
    </row>
    <row r="111" spans="1:13" ht="13.5">
      <c r="A111" s="1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6"/>
    </row>
    <row r="112" spans="1:12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</sheetData>
  <sheetProtection/>
  <mergeCells count="10">
    <mergeCell ref="B94:E94"/>
    <mergeCell ref="A1:M1"/>
    <mergeCell ref="L3:M3"/>
    <mergeCell ref="B4:B5"/>
    <mergeCell ref="C4:C5"/>
    <mergeCell ref="D4:D5"/>
    <mergeCell ref="G4:G5"/>
    <mergeCell ref="H4:H5"/>
    <mergeCell ref="I4:I5"/>
    <mergeCell ref="L4:L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E12" sqref="E12"/>
    </sheetView>
  </sheetViews>
  <sheetFormatPr defaultColWidth="9.140625" defaultRowHeight="16.5" customHeight="1"/>
  <cols>
    <col min="1" max="1" width="10.421875" style="1" customWidth="1"/>
    <col min="2" max="6" width="9.421875" style="1" customWidth="1"/>
    <col min="7" max="7" width="10.7109375" style="1" customWidth="1"/>
    <col min="8" max="9" width="10.8515625" style="1" customWidth="1"/>
    <col min="10" max="10" width="9.421875" style="1" customWidth="1"/>
    <col min="11" max="11" width="10.57421875" style="1" customWidth="1"/>
    <col min="12" max="12" width="15.7109375" style="1" customWidth="1"/>
    <col min="13" max="13" width="7.8515625" style="1" customWidth="1"/>
    <col min="14" max="16384" width="9.00390625" style="1" customWidth="1"/>
  </cols>
  <sheetData>
    <row r="1" spans="1:13" ht="15">
      <c r="A1" s="274" t="s">
        <v>157</v>
      </c>
      <c r="B1" s="274"/>
      <c r="C1" s="274"/>
      <c r="D1" s="274"/>
      <c r="E1" s="274"/>
      <c r="F1" s="274"/>
      <c r="G1" s="274"/>
      <c r="H1" s="274"/>
      <c r="I1" s="274"/>
      <c r="J1" s="277"/>
      <c r="K1" s="277"/>
      <c r="L1" s="277"/>
      <c r="M1" s="277"/>
    </row>
    <row r="2" ht="14.25" thickBot="1"/>
    <row r="3" spans="1:13" s="4" customFormat="1" ht="13.5">
      <c r="A3" s="144"/>
      <c r="B3" s="145" t="s">
        <v>110</v>
      </c>
      <c r="C3" s="146"/>
      <c r="D3" s="146"/>
      <c r="E3" s="147"/>
      <c r="F3" s="148"/>
      <c r="G3" s="145" t="s">
        <v>111</v>
      </c>
      <c r="H3" s="148"/>
      <c r="I3" s="148"/>
      <c r="J3" s="147"/>
      <c r="K3" s="149"/>
      <c r="L3" s="282" t="s">
        <v>112</v>
      </c>
      <c r="M3" s="283"/>
    </row>
    <row r="4" spans="1:13" s="4" customFormat="1" ht="13.5">
      <c r="A4" s="151"/>
      <c r="B4" s="284" t="s">
        <v>114</v>
      </c>
      <c r="C4" s="284" t="s">
        <v>156</v>
      </c>
      <c r="D4" s="284" t="s">
        <v>158</v>
      </c>
      <c r="E4" s="152" t="s">
        <v>115</v>
      </c>
      <c r="F4" s="153" t="s">
        <v>116</v>
      </c>
      <c r="G4" s="284" t="s">
        <v>114</v>
      </c>
      <c r="H4" s="284" t="s">
        <v>156</v>
      </c>
      <c r="I4" s="284" t="s">
        <v>158</v>
      </c>
      <c r="J4" s="152" t="s">
        <v>115</v>
      </c>
      <c r="K4" s="153" t="s">
        <v>116</v>
      </c>
      <c r="L4" s="284" t="s">
        <v>158</v>
      </c>
      <c r="M4" s="154" t="s">
        <v>117</v>
      </c>
    </row>
    <row r="5" spans="1:13" s="10" customFormat="1" ht="13.5">
      <c r="A5" s="236" t="s">
        <v>118</v>
      </c>
      <c r="B5" s="285"/>
      <c r="C5" s="285"/>
      <c r="D5" s="285"/>
      <c r="E5" s="155" t="s">
        <v>119</v>
      </c>
      <c r="F5" s="156" t="s">
        <v>119</v>
      </c>
      <c r="G5" s="285"/>
      <c r="H5" s="285"/>
      <c r="I5" s="285"/>
      <c r="J5" s="155" t="s">
        <v>119</v>
      </c>
      <c r="K5" s="156" t="s">
        <v>119</v>
      </c>
      <c r="L5" s="285"/>
      <c r="M5" s="157" t="s">
        <v>120</v>
      </c>
    </row>
    <row r="6" spans="1:13" s="4" customFormat="1" ht="13.5">
      <c r="A6" s="118"/>
      <c r="B6" s="119"/>
      <c r="C6" s="119"/>
      <c r="D6" s="119"/>
      <c r="E6" s="120"/>
      <c r="F6" s="119"/>
      <c r="G6" s="119"/>
      <c r="H6" s="119"/>
      <c r="I6" s="119"/>
      <c r="J6" s="120"/>
      <c r="K6" s="121"/>
      <c r="L6" s="119"/>
      <c r="M6" s="122"/>
    </row>
    <row r="7" spans="1:13" ht="13.5">
      <c r="A7" s="34" t="s">
        <v>121</v>
      </c>
      <c r="B7" s="35">
        <v>15107</v>
      </c>
      <c r="C7" s="35">
        <v>15515</v>
      </c>
      <c r="D7" s="35">
        <v>13607</v>
      </c>
      <c r="E7" s="36">
        <v>100</v>
      </c>
      <c r="F7" s="36">
        <f>(D7-C7)/C7*100</f>
        <v>-12.297776345472125</v>
      </c>
      <c r="G7" s="35">
        <v>435302</v>
      </c>
      <c r="H7" s="35">
        <v>432274</v>
      </c>
      <c r="I7" s="35">
        <v>392013</v>
      </c>
      <c r="J7" s="36">
        <v>100</v>
      </c>
      <c r="K7" s="36">
        <f>(I7-H7)/H7*100</f>
        <v>-9.313768581964217</v>
      </c>
      <c r="L7" s="35">
        <v>1177476133</v>
      </c>
      <c r="M7" s="47">
        <v>100</v>
      </c>
    </row>
    <row r="8" spans="1:13" s="18" customFormat="1" ht="12">
      <c r="A8" s="34" t="s">
        <v>122</v>
      </c>
      <c r="B8" s="35">
        <v>13038</v>
      </c>
      <c r="C8" s="35">
        <v>13413</v>
      </c>
      <c r="D8" s="35">
        <v>11725</v>
      </c>
      <c r="E8" s="40">
        <f>D8/D7*100</f>
        <v>86.1688836628206</v>
      </c>
      <c r="F8" s="36">
        <f>(D8-C8)/C8*100</f>
        <v>-12.584805785432044</v>
      </c>
      <c r="G8" s="35">
        <v>365506</v>
      </c>
      <c r="H8" s="35">
        <v>362644</v>
      </c>
      <c r="I8" s="35">
        <v>327569</v>
      </c>
      <c r="J8" s="36">
        <f>I8/I7*100</f>
        <v>83.56074926086634</v>
      </c>
      <c r="K8" s="36">
        <f>(I8-H8)/H8*100</f>
        <v>-9.672019942422871</v>
      </c>
      <c r="L8" s="35">
        <v>980302938</v>
      </c>
      <c r="M8" s="38">
        <f>L8/$L$7*100</f>
        <v>83.2545909446472</v>
      </c>
    </row>
    <row r="9" spans="1:13" s="18" customFormat="1" ht="12">
      <c r="A9" s="34" t="s">
        <v>123</v>
      </c>
      <c r="B9" s="35">
        <v>2069</v>
      </c>
      <c r="C9" s="35">
        <v>2102</v>
      </c>
      <c r="D9" s="35">
        <v>1882</v>
      </c>
      <c r="E9" s="40">
        <f>D9/D7*100</f>
        <v>13.831116337179392</v>
      </c>
      <c r="F9" s="36">
        <f>(D9-C9)/C9*100</f>
        <v>-10.466222645099906</v>
      </c>
      <c r="G9" s="35">
        <v>69796</v>
      </c>
      <c r="H9" s="35">
        <v>69630</v>
      </c>
      <c r="I9" s="35">
        <v>64444</v>
      </c>
      <c r="J9" s="36">
        <f>I9/I7*100</f>
        <v>16.43925073913365</v>
      </c>
      <c r="K9" s="36">
        <f>(I9-H9)/H9*100</f>
        <v>-7.447939106706879</v>
      </c>
      <c r="L9" s="35">
        <v>197173195</v>
      </c>
      <c r="M9" s="38">
        <f>L9/$L$7*100</f>
        <v>16.745409055352802</v>
      </c>
    </row>
    <row r="10" spans="1:13" ht="13.5">
      <c r="A10" s="119"/>
      <c r="B10" s="96"/>
      <c r="C10" s="123"/>
      <c r="D10" s="123"/>
      <c r="E10" s="124"/>
      <c r="F10" s="125"/>
      <c r="G10" s="119"/>
      <c r="H10" s="119"/>
      <c r="I10" s="119"/>
      <c r="J10" s="126"/>
      <c r="K10" s="125"/>
      <c r="L10" s="123"/>
      <c r="M10" s="127"/>
    </row>
    <row r="11" spans="1:13" ht="13.5">
      <c r="A11" s="128" t="s">
        <v>124</v>
      </c>
      <c r="B11" s="130">
        <v>1286</v>
      </c>
      <c r="C11" s="48">
        <v>1305</v>
      </c>
      <c r="D11" s="48">
        <v>1117</v>
      </c>
      <c r="E11" s="126">
        <f>D11/$D$7*100</f>
        <v>8.209010068347174</v>
      </c>
      <c r="F11" s="126">
        <f>(D11-C11)/C11*100</f>
        <v>-14.406130268199233</v>
      </c>
      <c r="G11" s="133">
        <v>33281</v>
      </c>
      <c r="H11" s="51">
        <v>31390</v>
      </c>
      <c r="I11" s="51">
        <v>28324</v>
      </c>
      <c r="J11" s="131">
        <f>I11/$I$7*100</f>
        <v>7.22527059051613</v>
      </c>
      <c r="K11" s="131">
        <f>(I11-H11)/H11*100</f>
        <v>-9.767441860465116</v>
      </c>
      <c r="L11" s="52">
        <v>72898655</v>
      </c>
      <c r="M11" s="131">
        <f>L11/$L$7*100</f>
        <v>6.191094066107921</v>
      </c>
    </row>
    <row r="12" spans="1:13" ht="13.5">
      <c r="A12" s="119" t="s">
        <v>60</v>
      </c>
      <c r="B12" s="162">
        <v>102</v>
      </c>
      <c r="C12" s="48">
        <v>114</v>
      </c>
      <c r="D12" s="48">
        <v>91</v>
      </c>
      <c r="E12" s="126">
        <f>D12/$D$7*100</f>
        <v>0.6687734254427868</v>
      </c>
      <c r="F12" s="126">
        <f>(D12-C12)/C12*100</f>
        <v>-20.175438596491226</v>
      </c>
      <c r="G12" s="133">
        <v>2288</v>
      </c>
      <c r="H12" s="51">
        <v>2219</v>
      </c>
      <c r="I12" s="51">
        <v>1673</v>
      </c>
      <c r="J12" s="131">
        <f aca="true" t="shared" si="0" ref="J12:J75">I12/$I$7*100</f>
        <v>0.4267715611472068</v>
      </c>
      <c r="K12" s="131">
        <f>(I12-H12)/H12*100</f>
        <v>-24.605678233438486</v>
      </c>
      <c r="L12" s="52">
        <v>3471083</v>
      </c>
      <c r="M12" s="131">
        <f aca="true" t="shared" si="1" ref="M12:M75">L12/$L$7*100</f>
        <v>0.29479009405959655</v>
      </c>
    </row>
    <row r="13" spans="1:13" ht="13.5">
      <c r="A13" s="119" t="s">
        <v>61</v>
      </c>
      <c r="B13" s="162">
        <v>114</v>
      </c>
      <c r="C13" s="48">
        <v>114</v>
      </c>
      <c r="D13" s="48">
        <v>98</v>
      </c>
      <c r="E13" s="126">
        <f aca="true" t="shared" si="2" ref="E13:E76">D13/$D$7*100</f>
        <v>0.720217535092232</v>
      </c>
      <c r="F13" s="126">
        <f aca="true" t="shared" si="3" ref="F13:F25">(D13-C13)/C13*100</f>
        <v>-14.035087719298245</v>
      </c>
      <c r="G13" s="133">
        <v>6701</v>
      </c>
      <c r="H13" s="51">
        <v>6252</v>
      </c>
      <c r="I13" s="51">
        <v>5838</v>
      </c>
      <c r="J13" s="131">
        <f t="shared" si="0"/>
        <v>1.4892363263463202</v>
      </c>
      <c r="K13" s="131">
        <f aca="true" t="shared" si="4" ref="K13:K76">(I13-H13)/H13*100</f>
        <v>-6.621880998080615</v>
      </c>
      <c r="L13" s="52">
        <v>24732189</v>
      </c>
      <c r="M13" s="131">
        <f t="shared" si="1"/>
        <v>2.100440790845312</v>
      </c>
    </row>
    <row r="14" spans="1:13" ht="13.5">
      <c r="A14" s="119" t="s">
        <v>62</v>
      </c>
      <c r="B14" s="162">
        <v>53</v>
      </c>
      <c r="C14" s="48">
        <v>44</v>
      </c>
      <c r="D14" s="48">
        <v>39</v>
      </c>
      <c r="E14" s="126">
        <f t="shared" si="2"/>
        <v>0.2866171823326229</v>
      </c>
      <c r="F14" s="126">
        <f t="shared" si="3"/>
        <v>-11.363636363636363</v>
      </c>
      <c r="G14" s="133">
        <v>1176</v>
      </c>
      <c r="H14" s="51">
        <v>1104</v>
      </c>
      <c r="I14" s="51">
        <v>1173</v>
      </c>
      <c r="J14" s="131">
        <f t="shared" si="0"/>
        <v>0.2992247706070972</v>
      </c>
      <c r="K14" s="131">
        <f t="shared" si="4"/>
        <v>6.25</v>
      </c>
      <c r="L14" s="52">
        <v>1623116</v>
      </c>
      <c r="M14" s="131">
        <f t="shared" si="1"/>
        <v>0.1378470403357212</v>
      </c>
    </row>
    <row r="15" spans="1:13" ht="13.5">
      <c r="A15" s="119" t="s">
        <v>63</v>
      </c>
      <c r="B15" s="162">
        <v>116</v>
      </c>
      <c r="C15" s="48">
        <v>122</v>
      </c>
      <c r="D15" s="48">
        <v>97</v>
      </c>
      <c r="E15" s="126">
        <f t="shared" si="2"/>
        <v>0.7128683765708826</v>
      </c>
      <c r="F15" s="126">
        <f t="shared" si="3"/>
        <v>-20.491803278688526</v>
      </c>
      <c r="G15" s="133">
        <v>2298</v>
      </c>
      <c r="H15" s="51">
        <v>2131</v>
      </c>
      <c r="I15" s="51">
        <v>1902</v>
      </c>
      <c r="J15" s="131">
        <f t="shared" si="0"/>
        <v>0.485187991214577</v>
      </c>
      <c r="K15" s="131">
        <f t="shared" si="4"/>
        <v>-10.746128578132334</v>
      </c>
      <c r="L15" s="52">
        <v>5204742</v>
      </c>
      <c r="M15" s="131">
        <f t="shared" si="1"/>
        <v>0.4420252652373719</v>
      </c>
    </row>
    <row r="16" spans="1:13" ht="13.5">
      <c r="A16" s="119" t="s">
        <v>64</v>
      </c>
      <c r="B16" s="162">
        <v>89</v>
      </c>
      <c r="C16" s="48">
        <v>88</v>
      </c>
      <c r="D16" s="48">
        <v>74</v>
      </c>
      <c r="E16" s="126">
        <f t="shared" si="2"/>
        <v>0.5438377305798486</v>
      </c>
      <c r="F16" s="126">
        <f t="shared" si="3"/>
        <v>-15.909090909090908</v>
      </c>
      <c r="G16" s="133">
        <v>2556</v>
      </c>
      <c r="H16" s="51">
        <v>2463</v>
      </c>
      <c r="I16" s="51">
        <v>2164</v>
      </c>
      <c r="J16" s="131">
        <f t="shared" si="0"/>
        <v>0.5520225094575946</v>
      </c>
      <c r="K16" s="131">
        <f t="shared" si="4"/>
        <v>-12.139667072675598</v>
      </c>
      <c r="L16" s="52">
        <v>3673879</v>
      </c>
      <c r="M16" s="131">
        <f t="shared" si="1"/>
        <v>0.31201303338859265</v>
      </c>
    </row>
    <row r="17" spans="1:13" ht="13.5">
      <c r="A17" s="119" t="s">
        <v>65</v>
      </c>
      <c r="B17" s="162">
        <v>161</v>
      </c>
      <c r="C17" s="48">
        <v>167</v>
      </c>
      <c r="D17" s="48">
        <v>132</v>
      </c>
      <c r="E17" s="126">
        <f t="shared" si="2"/>
        <v>0.9700889248181084</v>
      </c>
      <c r="F17" s="126">
        <f t="shared" si="3"/>
        <v>-20.958083832335326</v>
      </c>
      <c r="G17" s="133">
        <v>4695</v>
      </c>
      <c r="H17" s="51">
        <v>4068</v>
      </c>
      <c r="I17" s="51">
        <v>2958</v>
      </c>
      <c r="J17" s="131">
        <f t="shared" si="0"/>
        <v>0.7545668128352887</v>
      </c>
      <c r="K17" s="131">
        <f t="shared" si="4"/>
        <v>-27.286135693215343</v>
      </c>
      <c r="L17" s="52">
        <v>5847483</v>
      </c>
      <c r="M17" s="131">
        <f t="shared" si="1"/>
        <v>0.4966115945893232</v>
      </c>
    </row>
    <row r="18" spans="1:13" ht="13.5">
      <c r="A18" s="119" t="s">
        <v>66</v>
      </c>
      <c r="B18" s="162">
        <v>44</v>
      </c>
      <c r="C18" s="48">
        <v>46</v>
      </c>
      <c r="D18" s="48">
        <v>39</v>
      </c>
      <c r="E18" s="126">
        <f t="shared" si="2"/>
        <v>0.2866171823326229</v>
      </c>
      <c r="F18" s="126">
        <f t="shared" si="3"/>
        <v>-15.217391304347828</v>
      </c>
      <c r="G18" s="133">
        <v>715</v>
      </c>
      <c r="H18" s="51">
        <v>712</v>
      </c>
      <c r="I18" s="51">
        <v>590</v>
      </c>
      <c r="J18" s="131">
        <f t="shared" si="0"/>
        <v>0.15050521283732937</v>
      </c>
      <c r="K18" s="131">
        <f t="shared" si="4"/>
        <v>-17.134831460674157</v>
      </c>
      <c r="L18" s="52">
        <v>995146</v>
      </c>
      <c r="M18" s="131">
        <f t="shared" si="1"/>
        <v>0.08451517377804889</v>
      </c>
    </row>
    <row r="19" spans="1:13" ht="13.5">
      <c r="A19" s="119" t="s">
        <v>67</v>
      </c>
      <c r="B19" s="162">
        <v>162</v>
      </c>
      <c r="C19" s="48">
        <v>156</v>
      </c>
      <c r="D19" s="48">
        <v>141</v>
      </c>
      <c r="E19" s="126">
        <f t="shared" si="2"/>
        <v>1.0362313515102521</v>
      </c>
      <c r="F19" s="126">
        <f t="shared" si="3"/>
        <v>-9.615384615384617</v>
      </c>
      <c r="G19" s="133">
        <v>3264</v>
      </c>
      <c r="H19" s="51">
        <v>2870</v>
      </c>
      <c r="I19" s="51">
        <v>2809</v>
      </c>
      <c r="J19" s="131">
        <f t="shared" si="0"/>
        <v>0.716557869254336</v>
      </c>
      <c r="K19" s="131">
        <f t="shared" si="4"/>
        <v>-2.1254355400696863</v>
      </c>
      <c r="L19" s="52">
        <v>7528907</v>
      </c>
      <c r="M19" s="131">
        <f t="shared" si="1"/>
        <v>0.6394105824308882</v>
      </c>
    </row>
    <row r="20" spans="1:13" ht="13.5">
      <c r="A20" s="119" t="s">
        <v>68</v>
      </c>
      <c r="B20" s="162">
        <v>95</v>
      </c>
      <c r="C20" s="48">
        <v>94</v>
      </c>
      <c r="D20" s="48">
        <v>82</v>
      </c>
      <c r="E20" s="126">
        <f t="shared" si="2"/>
        <v>0.6026309987506431</v>
      </c>
      <c r="F20" s="126">
        <f t="shared" si="3"/>
        <v>-12.76595744680851</v>
      </c>
      <c r="G20" s="133">
        <v>1109</v>
      </c>
      <c r="H20" s="51">
        <v>972</v>
      </c>
      <c r="I20" s="51">
        <v>846</v>
      </c>
      <c r="J20" s="131">
        <f t="shared" si="0"/>
        <v>0.21580916959386554</v>
      </c>
      <c r="K20" s="131">
        <f t="shared" si="4"/>
        <v>-12.962962962962962</v>
      </c>
      <c r="L20" s="52">
        <v>1423255</v>
      </c>
      <c r="M20" s="131">
        <f t="shared" si="1"/>
        <v>0.12087336295928132</v>
      </c>
    </row>
    <row r="21" spans="1:13" ht="13.5">
      <c r="A21" s="119" t="s">
        <v>69</v>
      </c>
      <c r="B21" s="162">
        <v>350</v>
      </c>
      <c r="C21" s="48">
        <v>360</v>
      </c>
      <c r="D21" s="48">
        <v>324</v>
      </c>
      <c r="E21" s="126">
        <f t="shared" si="2"/>
        <v>2.381127360917175</v>
      </c>
      <c r="F21" s="126">
        <f t="shared" si="3"/>
        <v>-10</v>
      </c>
      <c r="G21" s="133">
        <v>8479</v>
      </c>
      <c r="H21" s="51">
        <v>8599</v>
      </c>
      <c r="I21" s="51">
        <v>8371</v>
      </c>
      <c r="J21" s="131">
        <f t="shared" si="0"/>
        <v>2.1353883672225153</v>
      </c>
      <c r="K21" s="131">
        <f t="shared" si="4"/>
        <v>-2.6514711012908476</v>
      </c>
      <c r="L21" s="52">
        <v>18398855</v>
      </c>
      <c r="M21" s="131">
        <f t="shared" si="1"/>
        <v>1.5625671284837839</v>
      </c>
    </row>
    <row r="22" spans="1:13" ht="13.5">
      <c r="A22" s="128" t="s">
        <v>70</v>
      </c>
      <c r="B22" s="130">
        <v>586</v>
      </c>
      <c r="C22" s="48">
        <v>575</v>
      </c>
      <c r="D22" s="48">
        <v>513</v>
      </c>
      <c r="E22" s="126">
        <f t="shared" si="2"/>
        <v>3.7701183214521934</v>
      </c>
      <c r="F22" s="126">
        <f t="shared" si="3"/>
        <v>-10.782608695652174</v>
      </c>
      <c r="G22" s="133">
        <v>24591</v>
      </c>
      <c r="H22" s="51">
        <v>24641</v>
      </c>
      <c r="I22" s="51">
        <v>22159</v>
      </c>
      <c r="J22" s="131">
        <f t="shared" si="0"/>
        <v>5.652618663156579</v>
      </c>
      <c r="K22" s="131">
        <f t="shared" si="4"/>
        <v>-10.072643155716083</v>
      </c>
      <c r="L22" s="52">
        <v>78684855</v>
      </c>
      <c r="M22" s="131">
        <f t="shared" si="1"/>
        <v>6.682501054142385</v>
      </c>
    </row>
    <row r="23" spans="1:13" ht="13.5">
      <c r="A23" s="128" t="s">
        <v>71</v>
      </c>
      <c r="B23" s="130">
        <v>378</v>
      </c>
      <c r="C23" s="48">
        <v>376</v>
      </c>
      <c r="D23" s="48">
        <v>338</v>
      </c>
      <c r="E23" s="126">
        <f t="shared" si="2"/>
        <v>2.4840155802160653</v>
      </c>
      <c r="F23" s="126">
        <f t="shared" si="3"/>
        <v>-10.106382978723403</v>
      </c>
      <c r="G23" s="133">
        <v>16999</v>
      </c>
      <c r="H23" s="51">
        <v>16663</v>
      </c>
      <c r="I23" s="51">
        <v>15194</v>
      </c>
      <c r="J23" s="131">
        <f t="shared" si="0"/>
        <v>3.8758918709328514</v>
      </c>
      <c r="K23" s="131">
        <f t="shared" si="4"/>
        <v>-8.815939506691473</v>
      </c>
      <c r="L23" s="52">
        <v>71411081</v>
      </c>
      <c r="M23" s="131">
        <f t="shared" si="1"/>
        <v>6.06475825697267</v>
      </c>
    </row>
    <row r="24" spans="1:13" ht="13.5">
      <c r="A24" s="128" t="s">
        <v>72</v>
      </c>
      <c r="B24" s="130">
        <v>1884</v>
      </c>
      <c r="C24" s="48">
        <v>1960</v>
      </c>
      <c r="D24" s="48">
        <v>1721</v>
      </c>
      <c r="E24" s="126">
        <f t="shared" si="2"/>
        <v>12.647901815242154</v>
      </c>
      <c r="F24" s="126">
        <f t="shared" si="3"/>
        <v>-12.193877551020408</v>
      </c>
      <c r="G24" s="133">
        <v>28425</v>
      </c>
      <c r="H24" s="51">
        <v>27707</v>
      </c>
      <c r="I24" s="51">
        <v>25072</v>
      </c>
      <c r="J24" s="131">
        <f t="shared" si="0"/>
        <v>6.395706264843258</v>
      </c>
      <c r="K24" s="131">
        <f t="shared" si="4"/>
        <v>-9.510232071317718</v>
      </c>
      <c r="L24" s="52">
        <v>43583363</v>
      </c>
      <c r="M24" s="131">
        <f t="shared" si="1"/>
        <v>3.7014222011411246</v>
      </c>
    </row>
    <row r="25" spans="1:13" ht="13.5">
      <c r="A25" s="128" t="s">
        <v>73</v>
      </c>
      <c r="B25" s="130">
        <v>254</v>
      </c>
      <c r="C25" s="48">
        <v>262</v>
      </c>
      <c r="D25" s="48">
        <v>239</v>
      </c>
      <c r="E25" s="126">
        <f t="shared" si="2"/>
        <v>1.756448886602484</v>
      </c>
      <c r="F25" s="126">
        <f t="shared" si="3"/>
        <v>-8.778625954198473</v>
      </c>
      <c r="G25" s="133">
        <v>9804</v>
      </c>
      <c r="H25" s="51">
        <v>9483</v>
      </c>
      <c r="I25" s="51">
        <v>8817</v>
      </c>
      <c r="J25" s="131">
        <f t="shared" si="0"/>
        <v>2.2491601043842935</v>
      </c>
      <c r="K25" s="131">
        <f t="shared" si="4"/>
        <v>-7.023093957608352</v>
      </c>
      <c r="L25" s="52">
        <v>24030565</v>
      </c>
      <c r="M25" s="131">
        <f t="shared" si="1"/>
        <v>2.040853680725943</v>
      </c>
    </row>
    <row r="26" spans="1:13" ht="13.5">
      <c r="A26" s="128" t="s">
        <v>74</v>
      </c>
      <c r="B26" s="130">
        <v>198</v>
      </c>
      <c r="C26" s="48">
        <v>193</v>
      </c>
      <c r="D26" s="48">
        <v>169</v>
      </c>
      <c r="E26" s="126">
        <f t="shared" si="2"/>
        <v>1.2420077901080326</v>
      </c>
      <c r="F26" s="126">
        <f>(D26-C26)/C26*100</f>
        <v>-12.435233160621761</v>
      </c>
      <c r="G26" s="133">
        <v>6412</v>
      </c>
      <c r="H26" s="51">
        <v>6189</v>
      </c>
      <c r="I26" s="51">
        <v>5568</v>
      </c>
      <c r="J26" s="131">
        <f t="shared" si="0"/>
        <v>1.420361059454661</v>
      </c>
      <c r="K26" s="131">
        <f t="shared" si="4"/>
        <v>-10.033931168201649</v>
      </c>
      <c r="L26" s="52">
        <v>11030410</v>
      </c>
      <c r="M26" s="131">
        <f t="shared" si="1"/>
        <v>0.9367841683462811</v>
      </c>
    </row>
    <row r="27" spans="1:13" ht="13.5">
      <c r="A27" s="128" t="s">
        <v>75</v>
      </c>
      <c r="B27" s="130">
        <v>341</v>
      </c>
      <c r="C27" s="48">
        <v>369</v>
      </c>
      <c r="D27" s="48">
        <v>319</v>
      </c>
      <c r="E27" s="126">
        <f t="shared" si="2"/>
        <v>2.3443815683104283</v>
      </c>
      <c r="F27" s="126">
        <f aca="true" t="shared" si="5" ref="F27:F90">(D27-C27)/C27*100</f>
        <v>-13.550135501355012</v>
      </c>
      <c r="G27" s="133">
        <v>9486</v>
      </c>
      <c r="H27" s="51">
        <v>9676</v>
      </c>
      <c r="I27" s="51">
        <v>8439</v>
      </c>
      <c r="J27" s="131">
        <f t="shared" si="0"/>
        <v>2.1527347307359705</v>
      </c>
      <c r="K27" s="131">
        <f t="shared" si="4"/>
        <v>-12.784208350558082</v>
      </c>
      <c r="L27" s="52">
        <v>15369895</v>
      </c>
      <c r="M27" s="131">
        <f t="shared" si="1"/>
        <v>1.305325396349244</v>
      </c>
    </row>
    <row r="28" spans="1:13" ht="13.5">
      <c r="A28" s="128" t="s">
        <v>76</v>
      </c>
      <c r="B28" s="130">
        <v>160</v>
      </c>
      <c r="C28" s="48">
        <v>167</v>
      </c>
      <c r="D28" s="48">
        <v>138</v>
      </c>
      <c r="E28" s="126">
        <f t="shared" si="2"/>
        <v>1.0141838759462043</v>
      </c>
      <c r="F28" s="126">
        <f t="shared" si="5"/>
        <v>-17.365269461077844</v>
      </c>
      <c r="G28" s="133">
        <v>4985</v>
      </c>
      <c r="H28" s="51">
        <v>4976</v>
      </c>
      <c r="I28" s="51">
        <v>4737</v>
      </c>
      <c r="J28" s="131">
        <f t="shared" si="0"/>
        <v>1.2083782935769987</v>
      </c>
      <c r="K28" s="131">
        <f t="shared" si="4"/>
        <v>-4.803054662379421</v>
      </c>
      <c r="L28" s="52">
        <v>16223005</v>
      </c>
      <c r="M28" s="131">
        <f t="shared" si="1"/>
        <v>1.3777778203169746</v>
      </c>
    </row>
    <row r="29" spans="1:13" ht="13.5">
      <c r="A29" s="128" t="s">
        <v>77</v>
      </c>
      <c r="B29" s="130">
        <v>173</v>
      </c>
      <c r="C29" s="48">
        <v>172</v>
      </c>
      <c r="D29" s="48">
        <v>157</v>
      </c>
      <c r="E29" s="126">
        <f t="shared" si="2"/>
        <v>1.153817887851841</v>
      </c>
      <c r="F29" s="126">
        <f t="shared" si="5"/>
        <v>-8.720930232558139</v>
      </c>
      <c r="G29" s="133">
        <v>5541</v>
      </c>
      <c r="H29" s="51">
        <v>5550</v>
      </c>
      <c r="I29" s="51">
        <v>5292</v>
      </c>
      <c r="J29" s="131">
        <f t="shared" si="0"/>
        <v>1.3499552310765206</v>
      </c>
      <c r="K29" s="131">
        <f t="shared" si="4"/>
        <v>-4.648648648648648</v>
      </c>
      <c r="L29" s="52">
        <v>14252600</v>
      </c>
      <c r="M29" s="131">
        <f t="shared" si="1"/>
        <v>1.2104364241920478</v>
      </c>
    </row>
    <row r="30" spans="1:13" ht="13.5">
      <c r="A30" s="128" t="s">
        <v>78</v>
      </c>
      <c r="B30" s="130">
        <v>179</v>
      </c>
      <c r="C30" s="48">
        <v>189</v>
      </c>
      <c r="D30" s="48">
        <v>164</v>
      </c>
      <c r="E30" s="126">
        <f t="shared" si="2"/>
        <v>1.2052619975012862</v>
      </c>
      <c r="F30" s="126">
        <f t="shared" si="5"/>
        <v>-13.227513227513226</v>
      </c>
      <c r="G30" s="133">
        <v>7557</v>
      </c>
      <c r="H30" s="51">
        <v>7501</v>
      </c>
      <c r="I30" s="51">
        <v>6853</v>
      </c>
      <c r="J30" s="131">
        <f t="shared" si="0"/>
        <v>1.748156311142743</v>
      </c>
      <c r="K30" s="131">
        <f t="shared" si="4"/>
        <v>-8.638848153579524</v>
      </c>
      <c r="L30" s="52">
        <v>27659267</v>
      </c>
      <c r="M30" s="131">
        <f t="shared" si="1"/>
        <v>2.34902994844822</v>
      </c>
    </row>
    <row r="31" spans="1:13" s="22" customFormat="1" ht="12">
      <c r="A31" s="128" t="s">
        <v>79</v>
      </c>
      <c r="B31" s="130">
        <v>172</v>
      </c>
      <c r="C31" s="48">
        <v>176</v>
      </c>
      <c r="D31" s="48">
        <v>152</v>
      </c>
      <c r="E31" s="126">
        <f t="shared" si="2"/>
        <v>1.1170720952450945</v>
      </c>
      <c r="F31" s="126">
        <f t="shared" si="5"/>
        <v>-13.636363636363635</v>
      </c>
      <c r="G31" s="133">
        <v>8955</v>
      </c>
      <c r="H31" s="51">
        <v>8520</v>
      </c>
      <c r="I31" s="51">
        <v>7788</v>
      </c>
      <c r="J31" s="131">
        <f t="shared" si="0"/>
        <v>1.9866688094527476</v>
      </c>
      <c r="K31" s="131">
        <f t="shared" si="4"/>
        <v>-8.591549295774648</v>
      </c>
      <c r="L31" s="52">
        <v>15434394</v>
      </c>
      <c r="M31" s="131">
        <f t="shared" si="1"/>
        <v>1.3108031294592704</v>
      </c>
    </row>
    <row r="32" spans="1:13" ht="13.5">
      <c r="A32" s="128" t="s">
        <v>80</v>
      </c>
      <c r="B32" s="130">
        <v>290</v>
      </c>
      <c r="C32" s="48">
        <v>305</v>
      </c>
      <c r="D32" s="48">
        <v>276</v>
      </c>
      <c r="E32" s="126">
        <f t="shared" si="2"/>
        <v>2.0283677518924086</v>
      </c>
      <c r="F32" s="126">
        <f t="shared" si="5"/>
        <v>-9.508196721311474</v>
      </c>
      <c r="G32" s="133">
        <v>6618</v>
      </c>
      <c r="H32" s="51">
        <v>6658</v>
      </c>
      <c r="I32" s="51">
        <v>5893</v>
      </c>
      <c r="J32" s="131">
        <f t="shared" si="0"/>
        <v>1.5032664733057322</v>
      </c>
      <c r="K32" s="131">
        <f t="shared" si="4"/>
        <v>-11.489936917993392</v>
      </c>
      <c r="L32" s="52">
        <v>14219922</v>
      </c>
      <c r="M32" s="131">
        <f t="shared" si="1"/>
        <v>1.2076611662412353</v>
      </c>
    </row>
    <row r="33" spans="1:13" ht="13.5">
      <c r="A33" s="128" t="s">
        <v>81</v>
      </c>
      <c r="B33" s="130">
        <v>217</v>
      </c>
      <c r="C33" s="48">
        <v>233</v>
      </c>
      <c r="D33" s="48">
        <v>209</v>
      </c>
      <c r="E33" s="126">
        <f t="shared" si="2"/>
        <v>1.5359741309620047</v>
      </c>
      <c r="F33" s="126">
        <f t="shared" si="5"/>
        <v>-10.300429184549357</v>
      </c>
      <c r="G33" s="133">
        <v>18197</v>
      </c>
      <c r="H33" s="51">
        <v>19343</v>
      </c>
      <c r="I33" s="51">
        <v>16756</v>
      </c>
      <c r="J33" s="131">
        <f t="shared" si="0"/>
        <v>4.2743480445801545</v>
      </c>
      <c r="K33" s="131">
        <f t="shared" si="4"/>
        <v>-13.374347309104067</v>
      </c>
      <c r="L33" s="52">
        <v>107475226</v>
      </c>
      <c r="M33" s="131">
        <f t="shared" si="1"/>
        <v>9.127592737372282</v>
      </c>
    </row>
    <row r="34" spans="1:13" ht="13.5">
      <c r="A34" s="128" t="s">
        <v>82</v>
      </c>
      <c r="B34" s="130">
        <v>213</v>
      </c>
      <c r="C34" s="48">
        <v>215</v>
      </c>
      <c r="D34" s="48">
        <v>185</v>
      </c>
      <c r="E34" s="126">
        <f t="shared" si="2"/>
        <v>1.3595943264496215</v>
      </c>
      <c r="F34" s="126">
        <f t="shared" si="5"/>
        <v>-13.953488372093023</v>
      </c>
      <c r="G34" s="133">
        <v>7762</v>
      </c>
      <c r="H34" s="51">
        <v>7337</v>
      </c>
      <c r="I34" s="51">
        <v>6368</v>
      </c>
      <c r="J34" s="131">
        <f t="shared" si="0"/>
        <v>1.6244359243188364</v>
      </c>
      <c r="K34" s="131">
        <f t="shared" si="4"/>
        <v>-13.207032847212757</v>
      </c>
      <c r="L34" s="52">
        <v>23184672</v>
      </c>
      <c r="M34" s="131">
        <f t="shared" si="1"/>
        <v>1.9690141778865256</v>
      </c>
    </row>
    <row r="35" spans="1:13" ht="13.5">
      <c r="A35" s="128" t="s">
        <v>83</v>
      </c>
      <c r="B35" s="130">
        <v>215</v>
      </c>
      <c r="C35" s="48">
        <v>226</v>
      </c>
      <c r="D35" s="48">
        <v>200</v>
      </c>
      <c r="E35" s="126">
        <f t="shared" si="2"/>
        <v>1.4698317042698612</v>
      </c>
      <c r="F35" s="126">
        <f t="shared" si="5"/>
        <v>-11.504424778761061</v>
      </c>
      <c r="G35" s="133">
        <v>8183</v>
      </c>
      <c r="H35" s="51">
        <v>8556</v>
      </c>
      <c r="I35" s="51">
        <v>7532</v>
      </c>
      <c r="J35" s="131">
        <f t="shared" si="0"/>
        <v>1.9213648526962117</v>
      </c>
      <c r="K35" s="131">
        <f t="shared" si="4"/>
        <v>-11.968209443665264</v>
      </c>
      <c r="L35" s="52">
        <v>21733567</v>
      </c>
      <c r="M35" s="131">
        <f t="shared" si="1"/>
        <v>1.845775586518831</v>
      </c>
    </row>
    <row r="36" spans="1:13" ht="13.5">
      <c r="A36" s="128" t="s">
        <v>84</v>
      </c>
      <c r="B36" s="130">
        <v>320</v>
      </c>
      <c r="C36" s="48">
        <v>328</v>
      </c>
      <c r="D36" s="48">
        <v>290</v>
      </c>
      <c r="E36" s="126">
        <f t="shared" si="2"/>
        <v>2.1312559711912984</v>
      </c>
      <c r="F36" s="126">
        <f t="shared" si="5"/>
        <v>-11.585365853658537</v>
      </c>
      <c r="G36" s="133">
        <v>16125</v>
      </c>
      <c r="H36" s="51">
        <v>16476</v>
      </c>
      <c r="I36" s="51">
        <v>14832</v>
      </c>
      <c r="J36" s="131">
        <f t="shared" si="0"/>
        <v>3.7835479945818125</v>
      </c>
      <c r="K36" s="131">
        <f t="shared" si="4"/>
        <v>-9.978150036416606</v>
      </c>
      <c r="L36" s="52">
        <v>73209695</v>
      </c>
      <c r="M36" s="131">
        <f t="shared" si="1"/>
        <v>6.217509888160086</v>
      </c>
    </row>
    <row r="37" spans="1:13" ht="13.5">
      <c r="A37" s="128" t="s">
        <v>85</v>
      </c>
      <c r="B37" s="130">
        <v>317</v>
      </c>
      <c r="C37" s="48">
        <v>328</v>
      </c>
      <c r="D37" s="48">
        <v>274</v>
      </c>
      <c r="E37" s="126">
        <f t="shared" si="2"/>
        <v>2.0136694348497097</v>
      </c>
      <c r="F37" s="126">
        <f t="shared" si="5"/>
        <v>-16.463414634146343</v>
      </c>
      <c r="G37" s="133">
        <v>11433</v>
      </c>
      <c r="H37" s="51">
        <v>11743</v>
      </c>
      <c r="I37" s="51">
        <v>10557</v>
      </c>
      <c r="J37" s="131">
        <f t="shared" si="0"/>
        <v>2.693022935463875</v>
      </c>
      <c r="K37" s="131">
        <f t="shared" si="4"/>
        <v>-10.099633824406029</v>
      </c>
      <c r="L37" s="52">
        <v>31036281</v>
      </c>
      <c r="M37" s="131">
        <f t="shared" si="1"/>
        <v>2.6358310058417125</v>
      </c>
    </row>
    <row r="38" spans="1:13" ht="13.5">
      <c r="A38" s="128" t="s">
        <v>86</v>
      </c>
      <c r="B38" s="130">
        <v>573</v>
      </c>
      <c r="C38" s="48">
        <v>582</v>
      </c>
      <c r="D38" s="48">
        <v>513</v>
      </c>
      <c r="E38" s="126">
        <f t="shared" si="2"/>
        <v>3.7701183214521934</v>
      </c>
      <c r="F38" s="126">
        <f t="shared" si="5"/>
        <v>-11.855670103092782</v>
      </c>
      <c r="G38" s="133">
        <v>13325</v>
      </c>
      <c r="H38" s="51">
        <v>13879</v>
      </c>
      <c r="I38" s="51">
        <v>12804</v>
      </c>
      <c r="J38" s="131">
        <f t="shared" si="0"/>
        <v>3.2662182121511276</v>
      </c>
      <c r="K38" s="131">
        <f t="shared" si="4"/>
        <v>-7.745514806542259</v>
      </c>
      <c r="L38" s="52">
        <v>33557337</v>
      </c>
      <c r="M38" s="131">
        <f t="shared" si="1"/>
        <v>2.8499377659997123</v>
      </c>
    </row>
    <row r="39" spans="1:13" ht="13.5">
      <c r="A39" s="128" t="s">
        <v>87</v>
      </c>
      <c r="B39" s="130">
        <v>528</v>
      </c>
      <c r="C39" s="48">
        <v>567</v>
      </c>
      <c r="D39" s="48">
        <v>495</v>
      </c>
      <c r="E39" s="126">
        <f t="shared" si="2"/>
        <v>3.637833468067906</v>
      </c>
      <c r="F39" s="126">
        <f t="shared" si="5"/>
        <v>-12.698412698412698</v>
      </c>
      <c r="G39" s="133">
        <v>10617</v>
      </c>
      <c r="H39" s="51">
        <v>10661</v>
      </c>
      <c r="I39" s="51">
        <v>9951</v>
      </c>
      <c r="J39" s="131">
        <f t="shared" si="0"/>
        <v>2.538436225329262</v>
      </c>
      <c r="K39" s="131">
        <f t="shared" si="4"/>
        <v>-6.659788012381577</v>
      </c>
      <c r="L39" s="52">
        <v>20751003</v>
      </c>
      <c r="M39" s="131">
        <f t="shared" si="1"/>
        <v>1.762328969431434</v>
      </c>
    </row>
    <row r="40" spans="1:13" ht="13.5">
      <c r="A40" s="128" t="s">
        <v>88</v>
      </c>
      <c r="B40" s="130">
        <v>106</v>
      </c>
      <c r="C40" s="48">
        <v>105</v>
      </c>
      <c r="D40" s="48">
        <v>91</v>
      </c>
      <c r="E40" s="126">
        <f t="shared" si="2"/>
        <v>0.6687734254427868</v>
      </c>
      <c r="F40" s="126">
        <f t="shared" si="5"/>
        <v>-13.333333333333334</v>
      </c>
      <c r="G40" s="133">
        <v>3782</v>
      </c>
      <c r="H40" s="51">
        <v>3709</v>
      </c>
      <c r="I40" s="51">
        <v>3780</v>
      </c>
      <c r="J40" s="131">
        <f t="shared" si="0"/>
        <v>0.9642537364832289</v>
      </c>
      <c r="K40" s="131">
        <f t="shared" si="4"/>
        <v>1.9142626044756001</v>
      </c>
      <c r="L40" s="52">
        <v>15048462</v>
      </c>
      <c r="M40" s="131">
        <f t="shared" si="1"/>
        <v>1.2780269237100537</v>
      </c>
    </row>
    <row r="41" spans="1:13" ht="13.5">
      <c r="A41" s="41" t="s">
        <v>89</v>
      </c>
      <c r="B41" s="53">
        <v>665</v>
      </c>
      <c r="C41" s="54">
        <v>680</v>
      </c>
      <c r="D41" s="54">
        <v>586</v>
      </c>
      <c r="E41" s="163">
        <f t="shared" si="2"/>
        <v>4.3066068935106925</v>
      </c>
      <c r="F41" s="163">
        <f t="shared" si="5"/>
        <v>-13.823529411764707</v>
      </c>
      <c r="G41" s="55">
        <v>13164</v>
      </c>
      <c r="H41" s="56">
        <v>13073</v>
      </c>
      <c r="I41" s="56">
        <v>11665</v>
      </c>
      <c r="J41" s="164">
        <f t="shared" si="0"/>
        <v>2.975666623300758</v>
      </c>
      <c r="K41" s="164">
        <f t="shared" si="4"/>
        <v>-10.770289910502564</v>
      </c>
      <c r="L41" s="57">
        <v>22350303</v>
      </c>
      <c r="M41" s="164">
        <f t="shared" si="1"/>
        <v>1.8981533785364633</v>
      </c>
    </row>
    <row r="42" spans="1:13" ht="13.5">
      <c r="A42" s="128" t="s">
        <v>90</v>
      </c>
      <c r="B42" s="130">
        <v>377</v>
      </c>
      <c r="C42" s="48">
        <v>380</v>
      </c>
      <c r="D42" s="48">
        <v>340</v>
      </c>
      <c r="E42" s="126">
        <f t="shared" si="2"/>
        <v>2.4987138972587637</v>
      </c>
      <c r="F42" s="126">
        <f t="shared" si="5"/>
        <v>-10.526315789473683</v>
      </c>
      <c r="G42" s="133">
        <v>12233</v>
      </c>
      <c r="H42" s="51">
        <v>12153</v>
      </c>
      <c r="I42" s="51">
        <v>11467</v>
      </c>
      <c r="J42" s="131">
        <f t="shared" si="0"/>
        <v>2.9251580942468745</v>
      </c>
      <c r="K42" s="131">
        <f t="shared" si="4"/>
        <v>-5.644696782687402</v>
      </c>
      <c r="L42" s="52">
        <v>28235930</v>
      </c>
      <c r="M42" s="131">
        <f t="shared" si="1"/>
        <v>2.3980044443074924</v>
      </c>
    </row>
    <row r="43" spans="1:13" ht="13.5">
      <c r="A43" s="128" t="s">
        <v>91</v>
      </c>
      <c r="B43" s="130">
        <v>205</v>
      </c>
      <c r="C43" s="48">
        <v>199</v>
      </c>
      <c r="D43" s="48">
        <v>166</v>
      </c>
      <c r="E43" s="126">
        <f t="shared" si="2"/>
        <v>1.2199603145439848</v>
      </c>
      <c r="F43" s="126">
        <f t="shared" si="5"/>
        <v>-16.582914572864322</v>
      </c>
      <c r="G43" s="133">
        <v>2781</v>
      </c>
      <c r="H43" s="51">
        <v>2584</v>
      </c>
      <c r="I43" s="51">
        <v>2098</v>
      </c>
      <c r="J43" s="131">
        <f t="shared" si="0"/>
        <v>0.5351863331063</v>
      </c>
      <c r="K43" s="131">
        <f t="shared" si="4"/>
        <v>-18.808049535603715</v>
      </c>
      <c r="L43" s="52">
        <v>5408699</v>
      </c>
      <c r="M43" s="131">
        <f t="shared" si="1"/>
        <v>0.4593468052910419</v>
      </c>
    </row>
    <row r="44" spans="1:13" ht="13.5">
      <c r="A44" s="128" t="s">
        <v>92</v>
      </c>
      <c r="B44" s="130">
        <v>238</v>
      </c>
      <c r="C44" s="48">
        <v>238</v>
      </c>
      <c r="D44" s="48">
        <v>197</v>
      </c>
      <c r="E44" s="126">
        <f t="shared" si="2"/>
        <v>1.4477842287058131</v>
      </c>
      <c r="F44" s="126">
        <f t="shared" si="5"/>
        <v>-17.22689075630252</v>
      </c>
      <c r="G44" s="133">
        <v>4937</v>
      </c>
      <c r="H44" s="51">
        <v>4904</v>
      </c>
      <c r="I44" s="51">
        <v>4365</v>
      </c>
      <c r="J44" s="131">
        <f t="shared" si="0"/>
        <v>1.1134834814151573</v>
      </c>
      <c r="K44" s="131">
        <f t="shared" si="4"/>
        <v>-10.991027732463294</v>
      </c>
      <c r="L44" s="52">
        <v>8842726</v>
      </c>
      <c r="M44" s="131">
        <f t="shared" si="1"/>
        <v>0.7509898291925718</v>
      </c>
    </row>
    <row r="45" spans="1:13" ht="13.5">
      <c r="A45" s="128" t="s">
        <v>93</v>
      </c>
      <c r="B45" s="130">
        <v>109</v>
      </c>
      <c r="C45" s="48">
        <v>115</v>
      </c>
      <c r="D45" s="48">
        <v>98</v>
      </c>
      <c r="E45" s="126">
        <f t="shared" si="2"/>
        <v>0.720217535092232</v>
      </c>
      <c r="F45" s="126">
        <f t="shared" si="5"/>
        <v>-14.782608695652174</v>
      </c>
      <c r="G45" s="133">
        <v>1546</v>
      </c>
      <c r="H45" s="51">
        <v>1546</v>
      </c>
      <c r="I45" s="51">
        <v>1298</v>
      </c>
      <c r="J45" s="131">
        <f t="shared" si="0"/>
        <v>0.3311114682421246</v>
      </c>
      <c r="K45" s="131">
        <f t="shared" si="4"/>
        <v>-16.041397153945667</v>
      </c>
      <c r="L45" s="52">
        <v>2081570</v>
      </c>
      <c r="M45" s="131">
        <f t="shared" si="1"/>
        <v>0.17678235181689242</v>
      </c>
    </row>
    <row r="46" spans="1:13" ht="13.5">
      <c r="A46" s="128" t="s">
        <v>94</v>
      </c>
      <c r="B46" s="130">
        <v>101</v>
      </c>
      <c r="C46" s="48">
        <v>106</v>
      </c>
      <c r="D46" s="48">
        <v>92</v>
      </c>
      <c r="E46" s="126">
        <f t="shared" si="2"/>
        <v>0.676122583964136</v>
      </c>
      <c r="F46" s="126">
        <f t="shared" si="5"/>
        <v>-13.20754716981132</v>
      </c>
      <c r="G46" s="133">
        <v>1696</v>
      </c>
      <c r="H46" s="51">
        <v>1715</v>
      </c>
      <c r="I46" s="51">
        <v>1549</v>
      </c>
      <c r="J46" s="131">
        <f t="shared" si="0"/>
        <v>0.39513995709325966</v>
      </c>
      <c r="K46" s="131">
        <f t="shared" si="4"/>
        <v>-9.67930029154519</v>
      </c>
      <c r="L46" s="52">
        <v>2829429</v>
      </c>
      <c r="M46" s="131">
        <f t="shared" si="1"/>
        <v>0.24029608080387305</v>
      </c>
    </row>
    <row r="47" spans="1:13" ht="13.5">
      <c r="A47" s="128" t="s">
        <v>95</v>
      </c>
      <c r="B47" s="130">
        <v>277</v>
      </c>
      <c r="C47" s="48">
        <v>283</v>
      </c>
      <c r="D47" s="48">
        <v>234</v>
      </c>
      <c r="E47" s="126">
        <f t="shared" si="2"/>
        <v>1.7197030939957374</v>
      </c>
      <c r="F47" s="126">
        <f t="shared" si="5"/>
        <v>-17.314487632508836</v>
      </c>
      <c r="G47" s="133">
        <v>6309</v>
      </c>
      <c r="H47" s="51">
        <v>6759</v>
      </c>
      <c r="I47" s="51">
        <v>5168</v>
      </c>
      <c r="J47" s="131">
        <f t="shared" si="0"/>
        <v>1.318323627022573</v>
      </c>
      <c r="K47" s="131">
        <f t="shared" si="4"/>
        <v>-23.53898505696109</v>
      </c>
      <c r="L47" s="52">
        <v>19224183</v>
      </c>
      <c r="M47" s="131">
        <f t="shared" si="1"/>
        <v>1.6326600991070788</v>
      </c>
    </row>
    <row r="48" spans="1:13" ht="13.5">
      <c r="A48" s="128" t="s">
        <v>96</v>
      </c>
      <c r="B48" s="130">
        <v>114</v>
      </c>
      <c r="C48" s="48">
        <v>118</v>
      </c>
      <c r="D48" s="48">
        <v>105</v>
      </c>
      <c r="E48" s="126">
        <f t="shared" si="2"/>
        <v>0.7716616447416771</v>
      </c>
      <c r="F48" s="126">
        <f t="shared" si="5"/>
        <v>-11.016949152542372</v>
      </c>
      <c r="G48" s="133">
        <v>4830</v>
      </c>
      <c r="H48" s="51">
        <v>4453</v>
      </c>
      <c r="I48" s="51">
        <v>3966</v>
      </c>
      <c r="J48" s="131">
        <f t="shared" si="0"/>
        <v>1.0117011425641496</v>
      </c>
      <c r="K48" s="131">
        <f t="shared" si="4"/>
        <v>-10.936447338872672</v>
      </c>
      <c r="L48" s="52">
        <v>10624384</v>
      </c>
      <c r="M48" s="131">
        <f t="shared" si="1"/>
        <v>0.9023014311917268</v>
      </c>
    </row>
    <row r="49" spans="1:13" ht="13.5">
      <c r="A49" s="128" t="s">
        <v>97</v>
      </c>
      <c r="B49" s="130">
        <v>123</v>
      </c>
      <c r="C49" s="48">
        <v>122</v>
      </c>
      <c r="D49" s="48">
        <v>115</v>
      </c>
      <c r="E49" s="126">
        <f t="shared" si="2"/>
        <v>0.8451532299551701</v>
      </c>
      <c r="F49" s="126">
        <f t="shared" si="5"/>
        <v>-5.737704918032787</v>
      </c>
      <c r="G49" s="133">
        <v>7052</v>
      </c>
      <c r="H49" s="51">
        <v>6657</v>
      </c>
      <c r="I49" s="51">
        <v>6974</v>
      </c>
      <c r="J49" s="131">
        <f t="shared" si="0"/>
        <v>1.7790226344534494</v>
      </c>
      <c r="K49" s="131">
        <f t="shared" si="4"/>
        <v>4.761904761904762</v>
      </c>
      <c r="L49" s="52">
        <v>29858726</v>
      </c>
      <c r="M49" s="131">
        <f t="shared" si="1"/>
        <v>2.535824307871555</v>
      </c>
    </row>
    <row r="50" spans="1:13" ht="13.5">
      <c r="A50" s="128" t="s">
        <v>98</v>
      </c>
      <c r="B50" s="130">
        <v>81</v>
      </c>
      <c r="C50" s="48">
        <v>94</v>
      </c>
      <c r="D50" s="48">
        <v>84</v>
      </c>
      <c r="E50" s="126">
        <f t="shared" si="2"/>
        <v>0.6173293157933417</v>
      </c>
      <c r="F50" s="126">
        <f t="shared" si="5"/>
        <v>-10.638297872340425</v>
      </c>
      <c r="G50" s="133">
        <v>2878</v>
      </c>
      <c r="H50" s="51">
        <v>3049</v>
      </c>
      <c r="I50" s="51">
        <v>2819</v>
      </c>
      <c r="J50" s="131">
        <f t="shared" si="0"/>
        <v>0.7191088050651382</v>
      </c>
      <c r="K50" s="131">
        <f t="shared" si="4"/>
        <v>-7.543456871105281</v>
      </c>
      <c r="L50" s="52">
        <v>6564717</v>
      </c>
      <c r="M50" s="131">
        <f t="shared" si="1"/>
        <v>0.5575244216011638</v>
      </c>
    </row>
    <row r="51" spans="1:13" ht="13.5">
      <c r="A51" s="128" t="s">
        <v>99</v>
      </c>
      <c r="B51" s="130">
        <v>788</v>
      </c>
      <c r="C51" s="48">
        <v>851</v>
      </c>
      <c r="D51" s="48">
        <v>737</v>
      </c>
      <c r="E51" s="126">
        <f t="shared" si="2"/>
        <v>5.416329830234439</v>
      </c>
      <c r="F51" s="126">
        <f t="shared" si="5"/>
        <v>-13.396004700352526</v>
      </c>
      <c r="G51" s="133">
        <v>14484</v>
      </c>
      <c r="H51" s="51">
        <v>14857</v>
      </c>
      <c r="I51" s="51">
        <v>13203</v>
      </c>
      <c r="J51" s="131">
        <f t="shared" si="0"/>
        <v>3.368000551002135</v>
      </c>
      <c r="K51" s="131">
        <f t="shared" si="4"/>
        <v>-11.13279935383994</v>
      </c>
      <c r="L51" s="52">
        <v>31499073</v>
      </c>
      <c r="M51" s="131">
        <f t="shared" si="1"/>
        <v>2.6751347324336807</v>
      </c>
    </row>
    <row r="52" spans="1:13" ht="13.5">
      <c r="A52" s="128" t="s">
        <v>100</v>
      </c>
      <c r="B52" s="130">
        <v>70</v>
      </c>
      <c r="C52" s="48">
        <v>71</v>
      </c>
      <c r="D52" s="48">
        <v>61</v>
      </c>
      <c r="E52" s="126">
        <f t="shared" si="2"/>
        <v>0.44829866980230765</v>
      </c>
      <c r="F52" s="126">
        <f t="shared" si="5"/>
        <v>-14.084507042253522</v>
      </c>
      <c r="G52" s="133">
        <v>1109</v>
      </c>
      <c r="H52" s="51">
        <v>1000</v>
      </c>
      <c r="I52" s="51">
        <v>910</v>
      </c>
      <c r="J52" s="131">
        <f t="shared" si="0"/>
        <v>0.23213515878299953</v>
      </c>
      <c r="K52" s="131">
        <f t="shared" si="4"/>
        <v>-9</v>
      </c>
      <c r="L52" s="52">
        <v>1835446</v>
      </c>
      <c r="M52" s="131">
        <f t="shared" si="1"/>
        <v>0.15587967760532095</v>
      </c>
    </row>
    <row r="53" spans="1:13" ht="13.5">
      <c r="A53" s="128" t="s">
        <v>101</v>
      </c>
      <c r="B53" s="130">
        <v>565</v>
      </c>
      <c r="C53" s="48">
        <v>588</v>
      </c>
      <c r="D53" s="48">
        <v>514</v>
      </c>
      <c r="E53" s="126">
        <f t="shared" si="2"/>
        <v>3.7774674799735433</v>
      </c>
      <c r="F53" s="126">
        <f t="shared" si="5"/>
        <v>-12.585034013605442</v>
      </c>
      <c r="G53" s="133">
        <v>7210</v>
      </c>
      <c r="H53" s="51">
        <v>7254</v>
      </c>
      <c r="I53" s="51">
        <v>6479</v>
      </c>
      <c r="J53" s="131">
        <f t="shared" si="0"/>
        <v>1.652751311818741</v>
      </c>
      <c r="K53" s="131">
        <f t="shared" si="4"/>
        <v>-10.683760683760683</v>
      </c>
      <c r="L53" s="52">
        <v>12046655</v>
      </c>
      <c r="M53" s="131">
        <f t="shared" si="1"/>
        <v>1.023091225578158</v>
      </c>
    </row>
    <row r="54" spans="1:13" ht="13.5">
      <c r="A54" s="128" t="s">
        <v>102</v>
      </c>
      <c r="B54" s="130">
        <v>81</v>
      </c>
      <c r="C54" s="48">
        <v>81</v>
      </c>
      <c r="D54" s="48">
        <v>77</v>
      </c>
      <c r="E54" s="126">
        <f t="shared" si="2"/>
        <v>0.5658852061438965</v>
      </c>
      <c r="F54" s="126">
        <f t="shared" si="5"/>
        <v>-4.938271604938271</v>
      </c>
      <c r="G54" s="133">
        <v>3416</v>
      </c>
      <c r="H54" s="51">
        <v>3307</v>
      </c>
      <c r="I54" s="51">
        <v>3275</v>
      </c>
      <c r="J54" s="131">
        <f t="shared" si="0"/>
        <v>0.8354314780377181</v>
      </c>
      <c r="K54" s="131">
        <f t="shared" si="4"/>
        <v>-0.9676443906864227</v>
      </c>
      <c r="L54" s="52">
        <v>10845085</v>
      </c>
      <c r="M54" s="131">
        <f t="shared" si="1"/>
        <v>0.9210449958224334</v>
      </c>
    </row>
    <row r="55" spans="1:13" ht="13.5">
      <c r="A55" s="128" t="s">
        <v>103</v>
      </c>
      <c r="B55" s="130">
        <v>142</v>
      </c>
      <c r="C55" s="48">
        <v>146</v>
      </c>
      <c r="D55" s="48">
        <v>118</v>
      </c>
      <c r="E55" s="126">
        <f t="shared" si="2"/>
        <v>0.8672007055192181</v>
      </c>
      <c r="F55" s="126">
        <f t="shared" si="5"/>
        <v>-19.17808219178082</v>
      </c>
      <c r="G55" s="133">
        <v>6315</v>
      </c>
      <c r="H55" s="51">
        <v>6284</v>
      </c>
      <c r="I55" s="51">
        <v>5557</v>
      </c>
      <c r="J55" s="131">
        <f t="shared" si="0"/>
        <v>1.4175550300627786</v>
      </c>
      <c r="K55" s="131">
        <f t="shared" si="4"/>
        <v>-11.56906429026098</v>
      </c>
      <c r="L55" s="52">
        <v>9582359</v>
      </c>
      <c r="M55" s="131">
        <f t="shared" si="1"/>
        <v>0.8138049452931034</v>
      </c>
    </row>
    <row r="56" spans="1:13" ht="13.5">
      <c r="A56" s="128" t="s">
        <v>104</v>
      </c>
      <c r="B56" s="130">
        <v>116</v>
      </c>
      <c r="C56" s="48">
        <v>122</v>
      </c>
      <c r="D56" s="48">
        <v>111</v>
      </c>
      <c r="E56" s="126">
        <f t="shared" si="2"/>
        <v>0.8157565958697729</v>
      </c>
      <c r="F56" s="126">
        <f t="shared" si="5"/>
        <v>-9.01639344262295</v>
      </c>
      <c r="G56" s="133">
        <v>3742</v>
      </c>
      <c r="H56" s="51">
        <v>3527</v>
      </c>
      <c r="I56" s="51">
        <v>3426</v>
      </c>
      <c r="J56" s="131">
        <f t="shared" si="0"/>
        <v>0.8739506087808312</v>
      </c>
      <c r="K56" s="131">
        <f t="shared" si="4"/>
        <v>-2.863623476041962</v>
      </c>
      <c r="L56" s="52">
        <v>9169965</v>
      </c>
      <c r="M56" s="131">
        <f t="shared" si="1"/>
        <v>0.7787813903825429</v>
      </c>
    </row>
    <row r="57" spans="1:13" ht="13.5">
      <c r="A57" s="128" t="s">
        <v>105</v>
      </c>
      <c r="B57" s="130">
        <v>77</v>
      </c>
      <c r="C57" s="48">
        <v>72</v>
      </c>
      <c r="D57" s="48">
        <v>64</v>
      </c>
      <c r="E57" s="126">
        <f t="shared" si="2"/>
        <v>0.47034614536635555</v>
      </c>
      <c r="F57" s="126">
        <f t="shared" si="5"/>
        <v>-11.11111111111111</v>
      </c>
      <c r="G57" s="133">
        <v>3091</v>
      </c>
      <c r="H57" s="51">
        <v>3121</v>
      </c>
      <c r="I57" s="51">
        <v>2795</v>
      </c>
      <c r="J57" s="131">
        <f t="shared" si="0"/>
        <v>0.7129865591192129</v>
      </c>
      <c r="K57" s="131">
        <f t="shared" si="4"/>
        <v>-10.445370073694328</v>
      </c>
      <c r="L57" s="52">
        <v>7697197</v>
      </c>
      <c r="M57" s="131">
        <f t="shared" si="1"/>
        <v>0.6537030165009722</v>
      </c>
    </row>
    <row r="58" spans="1:13" ht="13.5">
      <c r="A58" s="128" t="s">
        <v>106</v>
      </c>
      <c r="B58" s="130">
        <v>145</v>
      </c>
      <c r="C58" s="48">
        <v>154</v>
      </c>
      <c r="D58" s="48">
        <v>141</v>
      </c>
      <c r="E58" s="126">
        <f t="shared" si="2"/>
        <v>1.0362313515102521</v>
      </c>
      <c r="F58" s="126">
        <f t="shared" si="5"/>
        <v>-8.441558441558442</v>
      </c>
      <c r="G58" s="133">
        <v>5553</v>
      </c>
      <c r="H58" s="51">
        <v>5239</v>
      </c>
      <c r="I58" s="51">
        <v>4442</v>
      </c>
      <c r="J58" s="131">
        <f t="shared" si="0"/>
        <v>1.133125687158334</v>
      </c>
      <c r="K58" s="131">
        <f t="shared" si="4"/>
        <v>-15.212826875357893</v>
      </c>
      <c r="L58" s="52">
        <v>12714529</v>
      </c>
      <c r="M58" s="131">
        <f t="shared" si="1"/>
        <v>1.0798120355616585</v>
      </c>
    </row>
    <row r="59" spans="1:13" ht="13.5">
      <c r="A59" s="128" t="s">
        <v>107</v>
      </c>
      <c r="B59" s="130">
        <v>238</v>
      </c>
      <c r="C59" s="48">
        <v>227</v>
      </c>
      <c r="D59" s="48">
        <v>199</v>
      </c>
      <c r="E59" s="126">
        <f t="shared" si="2"/>
        <v>1.4624825457485118</v>
      </c>
      <c r="F59" s="126">
        <f t="shared" si="5"/>
        <v>-12.334801762114537</v>
      </c>
      <c r="G59" s="133">
        <v>4995</v>
      </c>
      <c r="H59" s="51">
        <v>4737</v>
      </c>
      <c r="I59" s="51">
        <v>4093</v>
      </c>
      <c r="J59" s="131">
        <f t="shared" si="0"/>
        <v>1.0440980273613376</v>
      </c>
      <c r="K59" s="131">
        <f t="shared" si="4"/>
        <v>-13.595102385476041</v>
      </c>
      <c r="L59" s="52">
        <v>7600594</v>
      </c>
      <c r="M59" s="131">
        <f t="shared" si="1"/>
        <v>0.6454987737742961</v>
      </c>
    </row>
    <row r="60" spans="1:13" ht="13.5">
      <c r="A60" s="128" t="s">
        <v>108</v>
      </c>
      <c r="B60" s="130">
        <v>136</v>
      </c>
      <c r="C60" s="48">
        <v>133</v>
      </c>
      <c r="D60" s="48">
        <v>126</v>
      </c>
      <c r="E60" s="126">
        <f t="shared" si="2"/>
        <v>0.9259939736900125</v>
      </c>
      <c r="F60" s="126">
        <f t="shared" si="5"/>
        <v>-5.263157894736842</v>
      </c>
      <c r="G60" s="133">
        <v>6087</v>
      </c>
      <c r="H60" s="51">
        <v>5767</v>
      </c>
      <c r="I60" s="51">
        <v>5304</v>
      </c>
      <c r="J60" s="131">
        <f t="shared" si="0"/>
        <v>1.353016354049483</v>
      </c>
      <c r="K60" s="131">
        <f t="shared" si="4"/>
        <v>-8.028437662562858</v>
      </c>
      <c r="L60" s="52">
        <v>10497113</v>
      </c>
      <c r="M60" s="131">
        <f t="shared" si="1"/>
        <v>0.891492634611219</v>
      </c>
    </row>
    <row r="61" spans="1:13" ht="13.5">
      <c r="A61" s="134"/>
      <c r="B61" s="135"/>
      <c r="C61" s="130"/>
      <c r="D61" s="130"/>
      <c r="E61" s="126"/>
      <c r="F61" s="126"/>
      <c r="G61" s="133"/>
      <c r="H61" s="51"/>
      <c r="I61" s="51"/>
      <c r="J61" s="131"/>
      <c r="K61" s="131"/>
      <c r="L61" s="165"/>
      <c r="M61" s="131"/>
    </row>
    <row r="62" spans="1:13" ht="13.5">
      <c r="A62" s="128" t="s">
        <v>125</v>
      </c>
      <c r="B62" s="130">
        <v>121</v>
      </c>
      <c r="C62" s="48">
        <v>119</v>
      </c>
      <c r="D62" s="48">
        <v>106</v>
      </c>
      <c r="E62" s="126">
        <f t="shared" si="2"/>
        <v>0.7790108032630263</v>
      </c>
      <c r="F62" s="126">
        <f t="shared" si="5"/>
        <v>-10.92436974789916</v>
      </c>
      <c r="G62" s="133">
        <v>3816</v>
      </c>
      <c r="H62" s="51">
        <v>3712</v>
      </c>
      <c r="I62" s="51">
        <v>3163</v>
      </c>
      <c r="J62" s="131">
        <f t="shared" si="0"/>
        <v>0.8068609969567335</v>
      </c>
      <c r="K62" s="131">
        <f t="shared" si="4"/>
        <v>-14.78987068965517</v>
      </c>
      <c r="L62" s="52">
        <v>7652486</v>
      </c>
      <c r="M62" s="131">
        <f t="shared" si="1"/>
        <v>0.6499058270083848</v>
      </c>
    </row>
    <row r="63" spans="1:13" ht="13.5">
      <c r="A63" s="128" t="s">
        <v>126</v>
      </c>
      <c r="B63" s="130">
        <v>221</v>
      </c>
      <c r="C63" s="48">
        <v>230</v>
      </c>
      <c r="D63" s="48">
        <v>199</v>
      </c>
      <c r="E63" s="126">
        <f t="shared" si="2"/>
        <v>1.4624825457485118</v>
      </c>
      <c r="F63" s="126">
        <f t="shared" si="5"/>
        <v>-13.478260869565217</v>
      </c>
      <c r="G63" s="133">
        <v>8159</v>
      </c>
      <c r="H63" s="51">
        <v>8908</v>
      </c>
      <c r="I63" s="51">
        <v>8402</v>
      </c>
      <c r="J63" s="131">
        <f t="shared" si="0"/>
        <v>2.143296268236002</v>
      </c>
      <c r="K63" s="131">
        <f t="shared" si="4"/>
        <v>-5.680287382128424</v>
      </c>
      <c r="L63" s="52">
        <v>19042375</v>
      </c>
      <c r="M63" s="131">
        <f t="shared" si="1"/>
        <v>1.6172196162892414</v>
      </c>
    </row>
    <row r="64" spans="1:13" ht="13.5">
      <c r="A64" s="128" t="s">
        <v>127</v>
      </c>
      <c r="B64" s="130">
        <v>54</v>
      </c>
      <c r="C64" s="48">
        <v>56</v>
      </c>
      <c r="D64" s="48">
        <v>50</v>
      </c>
      <c r="E64" s="126">
        <f t="shared" si="2"/>
        <v>0.3674579260674653</v>
      </c>
      <c r="F64" s="126">
        <f t="shared" si="5"/>
        <v>-10.714285714285714</v>
      </c>
      <c r="G64" s="133">
        <v>1012</v>
      </c>
      <c r="H64" s="51">
        <v>998</v>
      </c>
      <c r="I64" s="51">
        <v>961</v>
      </c>
      <c r="J64" s="131">
        <f t="shared" si="0"/>
        <v>0.2451449314180907</v>
      </c>
      <c r="K64" s="131">
        <f t="shared" si="4"/>
        <v>-3.707414829659319</v>
      </c>
      <c r="L64" s="52">
        <v>2655125</v>
      </c>
      <c r="M64" s="131">
        <f t="shared" si="1"/>
        <v>0.22549289328143007</v>
      </c>
    </row>
    <row r="65" spans="1:13" ht="13.5">
      <c r="A65" s="128" t="s">
        <v>128</v>
      </c>
      <c r="B65" s="130">
        <v>45</v>
      </c>
      <c r="C65" s="48">
        <v>49</v>
      </c>
      <c r="D65" s="48">
        <v>43</v>
      </c>
      <c r="E65" s="126">
        <f t="shared" si="2"/>
        <v>0.3160138164180201</v>
      </c>
      <c r="F65" s="126">
        <f t="shared" si="5"/>
        <v>-12.244897959183673</v>
      </c>
      <c r="G65" s="133">
        <v>695</v>
      </c>
      <c r="H65" s="51">
        <v>771</v>
      </c>
      <c r="I65" s="51">
        <v>749</v>
      </c>
      <c r="J65" s="131">
        <f t="shared" si="0"/>
        <v>0.19106509222908422</v>
      </c>
      <c r="K65" s="131">
        <f t="shared" si="4"/>
        <v>-2.853437094682231</v>
      </c>
      <c r="L65" s="52">
        <v>997445</v>
      </c>
      <c r="M65" s="131">
        <f t="shared" si="1"/>
        <v>0.08471042189693367</v>
      </c>
    </row>
    <row r="66" spans="1:13" ht="13.5">
      <c r="A66" s="128" t="s">
        <v>129</v>
      </c>
      <c r="B66" s="130">
        <v>50</v>
      </c>
      <c r="C66" s="48">
        <v>49</v>
      </c>
      <c r="D66" s="48">
        <v>45</v>
      </c>
      <c r="E66" s="126">
        <f t="shared" si="2"/>
        <v>0.33071213346071876</v>
      </c>
      <c r="F66" s="126">
        <f t="shared" si="5"/>
        <v>-8.16326530612245</v>
      </c>
      <c r="G66" s="133">
        <v>2719</v>
      </c>
      <c r="H66" s="51">
        <v>3225</v>
      </c>
      <c r="I66" s="51">
        <v>2894</v>
      </c>
      <c r="J66" s="131">
        <f t="shared" si="0"/>
        <v>0.7382408236461546</v>
      </c>
      <c r="K66" s="131">
        <f t="shared" si="4"/>
        <v>-10.263565891472869</v>
      </c>
      <c r="L66" s="52">
        <v>8796640</v>
      </c>
      <c r="M66" s="131">
        <f t="shared" si="1"/>
        <v>0.7470758645092639</v>
      </c>
    </row>
    <row r="67" spans="1:13" ht="13.5">
      <c r="A67" s="128" t="s">
        <v>130</v>
      </c>
      <c r="B67" s="130">
        <v>64</v>
      </c>
      <c r="C67" s="48">
        <v>62</v>
      </c>
      <c r="D67" s="48">
        <v>52</v>
      </c>
      <c r="E67" s="126">
        <f t="shared" si="2"/>
        <v>0.3821562431101639</v>
      </c>
      <c r="F67" s="126">
        <f t="shared" si="5"/>
        <v>-16.129032258064516</v>
      </c>
      <c r="G67" s="133">
        <v>4025</v>
      </c>
      <c r="H67" s="51">
        <v>3807</v>
      </c>
      <c r="I67" s="51">
        <v>3425</v>
      </c>
      <c r="J67" s="131">
        <f t="shared" si="0"/>
        <v>0.873695515199751</v>
      </c>
      <c r="K67" s="131">
        <f t="shared" si="4"/>
        <v>-10.034147622800106</v>
      </c>
      <c r="L67" s="52">
        <v>10634303</v>
      </c>
      <c r="M67" s="131">
        <f t="shared" si="1"/>
        <v>0.9031438261857322</v>
      </c>
    </row>
    <row r="68" spans="1:13" ht="13.5">
      <c r="A68" s="128" t="s">
        <v>131</v>
      </c>
      <c r="B68" s="130">
        <v>121</v>
      </c>
      <c r="C68" s="48">
        <v>124</v>
      </c>
      <c r="D68" s="48">
        <v>108</v>
      </c>
      <c r="E68" s="126">
        <f t="shared" si="2"/>
        <v>0.793709120305725</v>
      </c>
      <c r="F68" s="126">
        <f t="shared" si="5"/>
        <v>-12.903225806451612</v>
      </c>
      <c r="G68" s="133">
        <v>2233</v>
      </c>
      <c r="H68" s="51">
        <v>2116</v>
      </c>
      <c r="I68" s="51">
        <v>1870</v>
      </c>
      <c r="J68" s="131">
        <f t="shared" si="0"/>
        <v>0.4770249966200101</v>
      </c>
      <c r="K68" s="131">
        <f t="shared" si="4"/>
        <v>-11.625708884688091</v>
      </c>
      <c r="L68" s="52">
        <v>2543195</v>
      </c>
      <c r="M68" s="131">
        <f t="shared" si="1"/>
        <v>0.21598696811971815</v>
      </c>
    </row>
    <row r="69" spans="1:13" ht="13.5">
      <c r="A69" s="128" t="s">
        <v>132</v>
      </c>
      <c r="B69" s="130">
        <v>105</v>
      </c>
      <c r="C69" s="48">
        <v>107</v>
      </c>
      <c r="D69" s="48">
        <v>97</v>
      </c>
      <c r="E69" s="126">
        <f t="shared" si="2"/>
        <v>0.7128683765708826</v>
      </c>
      <c r="F69" s="126">
        <f t="shared" si="5"/>
        <v>-9.345794392523365</v>
      </c>
      <c r="G69" s="133">
        <v>3564</v>
      </c>
      <c r="H69" s="51">
        <v>3577</v>
      </c>
      <c r="I69" s="51">
        <v>3596</v>
      </c>
      <c r="J69" s="131">
        <f t="shared" si="0"/>
        <v>0.9173165175644685</v>
      </c>
      <c r="K69" s="131">
        <f t="shared" si="4"/>
        <v>0.5311713726586526</v>
      </c>
      <c r="L69" s="52">
        <v>7717253</v>
      </c>
      <c r="M69" s="131">
        <f t="shared" si="1"/>
        <v>0.6554063206646754</v>
      </c>
    </row>
    <row r="70" spans="1:13" ht="13.5">
      <c r="A70" s="128" t="s">
        <v>133</v>
      </c>
      <c r="B70" s="130">
        <v>64</v>
      </c>
      <c r="C70" s="48">
        <v>68</v>
      </c>
      <c r="D70" s="48">
        <v>63</v>
      </c>
      <c r="E70" s="126">
        <f t="shared" si="2"/>
        <v>0.46299698684500623</v>
      </c>
      <c r="F70" s="126">
        <f t="shared" si="5"/>
        <v>-7.352941176470589</v>
      </c>
      <c r="G70" s="133">
        <v>3548</v>
      </c>
      <c r="H70" s="51">
        <v>3337</v>
      </c>
      <c r="I70" s="51">
        <v>3081</v>
      </c>
      <c r="J70" s="131">
        <f t="shared" si="0"/>
        <v>0.7859433233081556</v>
      </c>
      <c r="K70" s="131">
        <f t="shared" si="4"/>
        <v>-7.671561282589153</v>
      </c>
      <c r="L70" s="52">
        <v>15474577</v>
      </c>
      <c r="M70" s="131">
        <f t="shared" si="1"/>
        <v>1.3142157676328883</v>
      </c>
    </row>
    <row r="71" spans="1:13" ht="13.5">
      <c r="A71" s="128" t="s">
        <v>134</v>
      </c>
      <c r="B71" s="130">
        <v>28</v>
      </c>
      <c r="C71" s="48">
        <v>32</v>
      </c>
      <c r="D71" s="48">
        <v>25</v>
      </c>
      <c r="E71" s="126">
        <f t="shared" si="2"/>
        <v>0.18372896303373265</v>
      </c>
      <c r="F71" s="126">
        <f t="shared" si="5"/>
        <v>-21.875</v>
      </c>
      <c r="G71" s="133">
        <v>414</v>
      </c>
      <c r="H71" s="51">
        <v>458</v>
      </c>
      <c r="I71" s="51">
        <v>322</v>
      </c>
      <c r="J71" s="131">
        <f t="shared" si="0"/>
        <v>0.08214013310783061</v>
      </c>
      <c r="K71" s="131">
        <f t="shared" si="4"/>
        <v>-29.694323144104807</v>
      </c>
      <c r="L71" s="52">
        <v>619869</v>
      </c>
      <c r="M71" s="131">
        <f t="shared" si="1"/>
        <v>0.05264386959765239</v>
      </c>
    </row>
    <row r="72" spans="1:13" ht="13.5">
      <c r="A72" s="128" t="s">
        <v>135</v>
      </c>
      <c r="B72" s="130">
        <v>103</v>
      </c>
      <c r="C72" s="48">
        <v>100</v>
      </c>
      <c r="D72" s="48">
        <v>90</v>
      </c>
      <c r="E72" s="126">
        <f t="shared" si="2"/>
        <v>0.6614242669214375</v>
      </c>
      <c r="F72" s="126">
        <f t="shared" si="5"/>
        <v>-10</v>
      </c>
      <c r="G72" s="133">
        <v>2443</v>
      </c>
      <c r="H72" s="51">
        <v>2242</v>
      </c>
      <c r="I72" s="51">
        <v>2010</v>
      </c>
      <c r="J72" s="131">
        <f t="shared" si="0"/>
        <v>0.5127380979712407</v>
      </c>
      <c r="K72" s="131">
        <f t="shared" si="4"/>
        <v>-10.347903657448706</v>
      </c>
      <c r="L72" s="52">
        <v>3548898</v>
      </c>
      <c r="M72" s="131">
        <f t="shared" si="1"/>
        <v>0.30139872058026673</v>
      </c>
    </row>
    <row r="73" spans="1:13" ht="13.5">
      <c r="A73" s="128" t="s">
        <v>136</v>
      </c>
      <c r="B73" s="130">
        <v>30</v>
      </c>
      <c r="C73" s="48">
        <v>28</v>
      </c>
      <c r="D73" s="48">
        <v>26</v>
      </c>
      <c r="E73" s="126">
        <f t="shared" si="2"/>
        <v>0.19107812155508194</v>
      </c>
      <c r="F73" s="126">
        <f t="shared" si="5"/>
        <v>-7.142857142857142</v>
      </c>
      <c r="G73" s="133">
        <v>842</v>
      </c>
      <c r="H73" s="51">
        <v>797</v>
      </c>
      <c r="I73" s="51">
        <v>673</v>
      </c>
      <c r="J73" s="131">
        <f t="shared" si="0"/>
        <v>0.1716779800669876</v>
      </c>
      <c r="K73" s="131">
        <f t="shared" si="4"/>
        <v>-15.558343789209536</v>
      </c>
      <c r="L73" s="52">
        <v>2343851</v>
      </c>
      <c r="M73" s="131">
        <f t="shared" si="1"/>
        <v>0.1990571982149892</v>
      </c>
    </row>
    <row r="74" spans="1:13" ht="13.5">
      <c r="A74" s="128" t="s">
        <v>137</v>
      </c>
      <c r="B74" s="130">
        <v>34</v>
      </c>
      <c r="C74" s="48">
        <v>35</v>
      </c>
      <c r="D74" s="48">
        <v>27</v>
      </c>
      <c r="E74" s="126">
        <f t="shared" si="2"/>
        <v>0.19842728007643126</v>
      </c>
      <c r="F74" s="126">
        <f t="shared" si="5"/>
        <v>-22.857142857142858</v>
      </c>
      <c r="G74" s="133">
        <v>748</v>
      </c>
      <c r="H74" s="51">
        <v>724</v>
      </c>
      <c r="I74" s="51">
        <v>689</v>
      </c>
      <c r="J74" s="131">
        <f t="shared" si="0"/>
        <v>0.17575947736427108</v>
      </c>
      <c r="K74" s="131">
        <f t="shared" si="4"/>
        <v>-4.834254143646409</v>
      </c>
      <c r="L74" s="52">
        <v>848652</v>
      </c>
      <c r="M74" s="131">
        <f t="shared" si="1"/>
        <v>0.07207381756756168</v>
      </c>
    </row>
    <row r="75" spans="1:13" ht="13.5">
      <c r="A75" s="128" t="s">
        <v>138</v>
      </c>
      <c r="B75" s="130">
        <v>38</v>
      </c>
      <c r="C75" s="48">
        <v>40</v>
      </c>
      <c r="D75" s="48">
        <v>32</v>
      </c>
      <c r="E75" s="126">
        <f t="shared" si="2"/>
        <v>0.23517307268317778</v>
      </c>
      <c r="F75" s="126">
        <f t="shared" si="5"/>
        <v>-20</v>
      </c>
      <c r="G75" s="133">
        <v>828</v>
      </c>
      <c r="H75" s="51">
        <v>828</v>
      </c>
      <c r="I75" s="51">
        <v>727</v>
      </c>
      <c r="J75" s="131">
        <f t="shared" si="0"/>
        <v>0.1854530334453194</v>
      </c>
      <c r="K75" s="131">
        <f t="shared" si="4"/>
        <v>-12.198067632850242</v>
      </c>
      <c r="L75" s="52">
        <v>997261</v>
      </c>
      <c r="M75" s="131">
        <f t="shared" si="1"/>
        <v>0.08469479525323</v>
      </c>
    </row>
    <row r="76" spans="1:13" ht="13.5">
      <c r="A76" s="128" t="s">
        <v>139</v>
      </c>
      <c r="B76" s="130">
        <v>75</v>
      </c>
      <c r="C76" s="48">
        <v>72</v>
      </c>
      <c r="D76" s="48">
        <v>64</v>
      </c>
      <c r="E76" s="126">
        <f t="shared" si="2"/>
        <v>0.47034614536635555</v>
      </c>
      <c r="F76" s="126">
        <f t="shared" si="5"/>
        <v>-11.11111111111111</v>
      </c>
      <c r="G76" s="133">
        <v>2136</v>
      </c>
      <c r="H76" s="51">
        <v>1947</v>
      </c>
      <c r="I76" s="51">
        <v>1688</v>
      </c>
      <c r="J76" s="131">
        <f aca="true" t="shared" si="6" ref="J76:J91">I76/$I$7*100</f>
        <v>0.4305979648634101</v>
      </c>
      <c r="K76" s="131">
        <f t="shared" si="4"/>
        <v>-13.302516692347202</v>
      </c>
      <c r="L76" s="52">
        <v>2116448</v>
      </c>
      <c r="M76" s="131">
        <f aca="true" t="shared" si="7" ref="M76:M91">L76/$L$7*100</f>
        <v>0.17974445007285764</v>
      </c>
    </row>
    <row r="77" spans="1:13" ht="13.5">
      <c r="A77" s="128" t="s">
        <v>140</v>
      </c>
      <c r="B77" s="130">
        <v>14</v>
      </c>
      <c r="C77" s="48">
        <v>17</v>
      </c>
      <c r="D77" s="48">
        <v>13</v>
      </c>
      <c r="E77" s="126">
        <f aca="true" t="shared" si="8" ref="E77:E91">D77/$D$7*100</f>
        <v>0.09553906077754097</v>
      </c>
      <c r="F77" s="126">
        <f t="shared" si="5"/>
        <v>-23.52941176470588</v>
      </c>
      <c r="G77" s="133">
        <v>158</v>
      </c>
      <c r="H77" s="51">
        <v>170</v>
      </c>
      <c r="I77" s="51">
        <v>135</v>
      </c>
      <c r="J77" s="131">
        <f t="shared" si="6"/>
        <v>0.034437633445829605</v>
      </c>
      <c r="K77" s="131">
        <f aca="true" t="shared" si="9" ref="K77:K91">(I77-H77)/H77*100</f>
        <v>-20.588235294117645</v>
      </c>
      <c r="L77" s="52">
        <v>133923</v>
      </c>
      <c r="M77" s="131">
        <f t="shared" si="7"/>
        <v>0.011373733721361128</v>
      </c>
    </row>
    <row r="78" spans="1:13" ht="13.5">
      <c r="A78" s="128" t="s">
        <v>141</v>
      </c>
      <c r="B78" s="130">
        <v>52</v>
      </c>
      <c r="C78" s="48">
        <v>53</v>
      </c>
      <c r="D78" s="48">
        <v>56</v>
      </c>
      <c r="E78" s="126">
        <f t="shared" si="8"/>
        <v>0.4115528771955611</v>
      </c>
      <c r="F78" s="126">
        <f t="shared" si="5"/>
        <v>5.660377358490567</v>
      </c>
      <c r="G78" s="133">
        <v>3222</v>
      </c>
      <c r="H78" s="51">
        <v>2767</v>
      </c>
      <c r="I78" s="51">
        <v>2661</v>
      </c>
      <c r="J78" s="131">
        <f t="shared" si="6"/>
        <v>0.6788040192544635</v>
      </c>
      <c r="K78" s="131">
        <f t="shared" si="9"/>
        <v>-3.8308637513552584</v>
      </c>
      <c r="L78" s="52">
        <v>23726960</v>
      </c>
      <c r="M78" s="131">
        <f t="shared" si="7"/>
        <v>2.015069293977783</v>
      </c>
    </row>
    <row r="79" spans="1:13" ht="13.5">
      <c r="A79" s="128" t="s">
        <v>142</v>
      </c>
      <c r="B79" s="130">
        <v>68</v>
      </c>
      <c r="C79" s="48">
        <v>66</v>
      </c>
      <c r="D79" s="48">
        <v>56</v>
      </c>
      <c r="E79" s="126">
        <f t="shared" si="8"/>
        <v>0.4115528771955611</v>
      </c>
      <c r="F79" s="126">
        <f t="shared" si="5"/>
        <v>-15.151515151515152</v>
      </c>
      <c r="G79" s="133">
        <v>3029</v>
      </c>
      <c r="H79" s="51">
        <v>3143</v>
      </c>
      <c r="I79" s="51">
        <v>2990</v>
      </c>
      <c r="J79" s="131">
        <f t="shared" si="6"/>
        <v>0.7627298074298556</v>
      </c>
      <c r="K79" s="131">
        <f t="shared" si="9"/>
        <v>-4.867960547247852</v>
      </c>
      <c r="L79" s="52">
        <v>22574974</v>
      </c>
      <c r="M79" s="131">
        <f t="shared" si="7"/>
        <v>1.9172341049905597</v>
      </c>
    </row>
    <row r="80" spans="1:13" ht="13.5">
      <c r="A80" s="128" t="s">
        <v>143</v>
      </c>
      <c r="B80" s="130">
        <v>66</v>
      </c>
      <c r="C80" s="48">
        <v>66</v>
      </c>
      <c r="D80" s="48">
        <v>65</v>
      </c>
      <c r="E80" s="126">
        <f t="shared" si="8"/>
        <v>0.47769530388770487</v>
      </c>
      <c r="F80" s="126">
        <f t="shared" si="5"/>
        <v>-1.5151515151515151</v>
      </c>
      <c r="G80" s="133">
        <v>4146</v>
      </c>
      <c r="H80" s="51">
        <v>4207</v>
      </c>
      <c r="I80" s="51">
        <v>3884</v>
      </c>
      <c r="J80" s="131">
        <f t="shared" si="6"/>
        <v>0.9907834689155716</v>
      </c>
      <c r="K80" s="131">
        <f t="shared" si="9"/>
        <v>-7.677680057047777</v>
      </c>
      <c r="L80" s="52">
        <v>11972684</v>
      </c>
      <c r="M80" s="131">
        <f t="shared" si="7"/>
        <v>1.0168090600270365</v>
      </c>
    </row>
    <row r="81" spans="1:13" ht="13.5">
      <c r="A81" s="128" t="s">
        <v>144</v>
      </c>
      <c r="B81" s="130">
        <v>81</v>
      </c>
      <c r="C81" s="48">
        <v>90</v>
      </c>
      <c r="D81" s="48">
        <v>90</v>
      </c>
      <c r="E81" s="126">
        <f t="shared" si="8"/>
        <v>0.6614242669214375</v>
      </c>
      <c r="F81" s="126">
        <f t="shared" si="5"/>
        <v>0</v>
      </c>
      <c r="G81" s="133">
        <v>3386</v>
      </c>
      <c r="H81" s="51">
        <v>3598</v>
      </c>
      <c r="I81" s="51">
        <v>3372</v>
      </c>
      <c r="J81" s="131">
        <f t="shared" si="6"/>
        <v>0.8601755554024993</v>
      </c>
      <c r="K81" s="131">
        <f t="shared" si="9"/>
        <v>-6.281267370761534</v>
      </c>
      <c r="L81" s="52">
        <v>5736989</v>
      </c>
      <c r="M81" s="131">
        <f t="shared" si="7"/>
        <v>0.4872276251904293</v>
      </c>
    </row>
    <row r="82" spans="1:13" ht="13.5">
      <c r="A82" s="128" t="s">
        <v>145</v>
      </c>
      <c r="B82" s="130">
        <v>69</v>
      </c>
      <c r="C82" s="48">
        <v>69</v>
      </c>
      <c r="D82" s="48">
        <v>64</v>
      </c>
      <c r="E82" s="126">
        <f t="shared" si="8"/>
        <v>0.47034614536635555</v>
      </c>
      <c r="F82" s="126">
        <f t="shared" si="5"/>
        <v>-7.246376811594203</v>
      </c>
      <c r="G82" s="133">
        <v>2538</v>
      </c>
      <c r="H82" s="51">
        <v>2490</v>
      </c>
      <c r="I82" s="51">
        <v>2403</v>
      </c>
      <c r="J82" s="131">
        <f t="shared" si="6"/>
        <v>0.612989875335767</v>
      </c>
      <c r="K82" s="131">
        <f t="shared" si="9"/>
        <v>-3.493975903614458</v>
      </c>
      <c r="L82" s="52">
        <v>6240136</v>
      </c>
      <c r="M82" s="131">
        <f t="shared" si="7"/>
        <v>0.529958597470782</v>
      </c>
    </row>
    <row r="83" spans="1:13" ht="13.5">
      <c r="A83" s="128" t="s">
        <v>146</v>
      </c>
      <c r="B83" s="130">
        <v>40</v>
      </c>
      <c r="C83" s="48">
        <v>41</v>
      </c>
      <c r="D83" s="48">
        <v>40</v>
      </c>
      <c r="E83" s="126">
        <f t="shared" si="8"/>
        <v>0.2939663408539722</v>
      </c>
      <c r="F83" s="126">
        <f t="shared" si="5"/>
        <v>-2.4390243902439024</v>
      </c>
      <c r="G83" s="133">
        <v>1410</v>
      </c>
      <c r="H83" s="51">
        <v>1406</v>
      </c>
      <c r="I83" s="51">
        <v>1308</v>
      </c>
      <c r="J83" s="131">
        <f t="shared" si="6"/>
        <v>0.3336624040529268</v>
      </c>
      <c r="K83" s="131">
        <f t="shared" si="9"/>
        <v>-6.970128022759601</v>
      </c>
      <c r="L83" s="52">
        <v>3605312</v>
      </c>
      <c r="M83" s="131">
        <f t="shared" si="7"/>
        <v>0.3061898155688562</v>
      </c>
    </row>
    <row r="84" spans="1:13" ht="13.5">
      <c r="A84" s="128" t="s">
        <v>147</v>
      </c>
      <c r="B84" s="130">
        <v>72</v>
      </c>
      <c r="C84" s="48">
        <v>69</v>
      </c>
      <c r="D84" s="48">
        <v>63</v>
      </c>
      <c r="E84" s="126">
        <f t="shared" si="8"/>
        <v>0.46299698684500623</v>
      </c>
      <c r="F84" s="126">
        <f t="shared" si="5"/>
        <v>-8.695652173913043</v>
      </c>
      <c r="G84" s="133">
        <v>4374</v>
      </c>
      <c r="H84" s="51">
        <v>4065</v>
      </c>
      <c r="I84" s="51">
        <v>3927</v>
      </c>
      <c r="J84" s="131">
        <f t="shared" si="6"/>
        <v>1.0017524929020212</v>
      </c>
      <c r="K84" s="131">
        <f t="shared" si="9"/>
        <v>-3.394833948339483</v>
      </c>
      <c r="L84" s="52">
        <v>14702982</v>
      </c>
      <c r="M84" s="131">
        <f t="shared" si="7"/>
        <v>1.2486862016081306</v>
      </c>
    </row>
    <row r="85" spans="1:13" ht="13.5">
      <c r="A85" s="128" t="s">
        <v>148</v>
      </c>
      <c r="B85" s="130">
        <v>32</v>
      </c>
      <c r="C85" s="48">
        <v>30</v>
      </c>
      <c r="D85" s="48">
        <v>26</v>
      </c>
      <c r="E85" s="126">
        <f t="shared" si="8"/>
        <v>0.19107812155508194</v>
      </c>
      <c r="F85" s="126">
        <f t="shared" si="5"/>
        <v>-13.333333333333334</v>
      </c>
      <c r="G85" s="133">
        <v>556</v>
      </c>
      <c r="H85" s="51">
        <v>506</v>
      </c>
      <c r="I85" s="51">
        <v>473</v>
      </c>
      <c r="J85" s="131">
        <f t="shared" si="6"/>
        <v>0.12065926385094372</v>
      </c>
      <c r="K85" s="131">
        <f t="shared" si="9"/>
        <v>-6.521739130434782</v>
      </c>
      <c r="L85" s="52">
        <v>921323</v>
      </c>
      <c r="M85" s="131">
        <f t="shared" si="7"/>
        <v>0.07824557748381979</v>
      </c>
    </row>
    <row r="86" spans="1:13" ht="13.5">
      <c r="A86" s="128" t="s">
        <v>149</v>
      </c>
      <c r="B86" s="130">
        <v>59</v>
      </c>
      <c r="C86" s="48">
        <v>62</v>
      </c>
      <c r="D86" s="48">
        <v>53</v>
      </c>
      <c r="E86" s="126">
        <f t="shared" si="8"/>
        <v>0.38950540163151315</v>
      </c>
      <c r="F86" s="126">
        <f t="shared" si="5"/>
        <v>-14.516129032258066</v>
      </c>
      <c r="G86" s="133">
        <v>1500</v>
      </c>
      <c r="H86" s="51">
        <v>1875</v>
      </c>
      <c r="I86" s="51">
        <v>1883</v>
      </c>
      <c r="J86" s="131">
        <f t="shared" si="6"/>
        <v>0.48034121317405293</v>
      </c>
      <c r="K86" s="131">
        <f t="shared" si="9"/>
        <v>0.4266666666666667</v>
      </c>
      <c r="L86" s="52">
        <v>3872023</v>
      </c>
      <c r="M86" s="131">
        <f t="shared" si="7"/>
        <v>0.32884089039960185</v>
      </c>
    </row>
    <row r="87" spans="1:13" ht="13.5">
      <c r="A87" s="128" t="s">
        <v>150</v>
      </c>
      <c r="B87" s="130">
        <v>68</v>
      </c>
      <c r="C87" s="48">
        <v>71</v>
      </c>
      <c r="D87" s="48">
        <v>60</v>
      </c>
      <c r="E87" s="126">
        <f t="shared" si="8"/>
        <v>0.44094951128095833</v>
      </c>
      <c r="F87" s="126">
        <f t="shared" si="5"/>
        <v>-15.492957746478872</v>
      </c>
      <c r="G87" s="133">
        <v>2737</v>
      </c>
      <c r="H87" s="51">
        <v>2578</v>
      </c>
      <c r="I87" s="51">
        <v>2206</v>
      </c>
      <c r="J87" s="131">
        <f t="shared" si="6"/>
        <v>0.5627364398629637</v>
      </c>
      <c r="K87" s="131">
        <f t="shared" si="9"/>
        <v>-14.42979053529868</v>
      </c>
      <c r="L87" s="52">
        <v>7789102</v>
      </c>
      <c r="M87" s="131">
        <f t="shared" si="7"/>
        <v>0.6615082702487355</v>
      </c>
    </row>
    <row r="88" spans="1:13" ht="13.5">
      <c r="A88" s="128" t="s">
        <v>151</v>
      </c>
      <c r="B88" s="130">
        <v>35</v>
      </c>
      <c r="C88" s="48">
        <v>35</v>
      </c>
      <c r="D88" s="48">
        <v>30</v>
      </c>
      <c r="E88" s="126">
        <f t="shared" si="8"/>
        <v>0.22047475564047916</v>
      </c>
      <c r="F88" s="126">
        <f t="shared" si="5"/>
        <v>-14.285714285714285</v>
      </c>
      <c r="G88" s="133">
        <v>646</v>
      </c>
      <c r="H88" s="51">
        <v>610</v>
      </c>
      <c r="I88" s="51">
        <v>522</v>
      </c>
      <c r="J88" s="131">
        <f t="shared" si="6"/>
        <v>0.13315884932387445</v>
      </c>
      <c r="K88" s="131">
        <f t="shared" si="9"/>
        <v>-14.426229508196723</v>
      </c>
      <c r="L88" s="52">
        <v>2296313</v>
      </c>
      <c r="M88" s="131">
        <f t="shared" si="7"/>
        <v>0.19501991893028034</v>
      </c>
    </row>
    <row r="89" spans="1:13" ht="13.5">
      <c r="A89" s="128" t="s">
        <v>152</v>
      </c>
      <c r="B89" s="130">
        <v>49</v>
      </c>
      <c r="C89" s="48">
        <v>50</v>
      </c>
      <c r="D89" s="48">
        <v>49</v>
      </c>
      <c r="E89" s="126">
        <f t="shared" si="8"/>
        <v>0.360108767546116</v>
      </c>
      <c r="F89" s="126">
        <f t="shared" si="5"/>
        <v>-2</v>
      </c>
      <c r="G89" s="133">
        <v>1080</v>
      </c>
      <c r="H89" s="51">
        <v>1065</v>
      </c>
      <c r="I89" s="51">
        <v>996</v>
      </c>
      <c r="J89" s="131">
        <f t="shared" si="6"/>
        <v>0.2540732067558984</v>
      </c>
      <c r="K89" s="131">
        <f t="shared" si="9"/>
        <v>-6.478873239436619</v>
      </c>
      <c r="L89" s="52">
        <v>2130625</v>
      </c>
      <c r="M89" s="131">
        <f t="shared" si="7"/>
        <v>0.18094846598474534</v>
      </c>
    </row>
    <row r="90" spans="1:13" ht="13.5">
      <c r="A90" s="128" t="s">
        <v>153</v>
      </c>
      <c r="B90" s="130">
        <v>81</v>
      </c>
      <c r="C90" s="48">
        <v>85</v>
      </c>
      <c r="D90" s="48">
        <v>75</v>
      </c>
      <c r="E90" s="126">
        <f t="shared" si="8"/>
        <v>0.551186889101198</v>
      </c>
      <c r="F90" s="126">
        <f t="shared" si="5"/>
        <v>-11.76470588235294</v>
      </c>
      <c r="G90" s="133">
        <v>1856</v>
      </c>
      <c r="H90" s="51">
        <v>1725</v>
      </c>
      <c r="I90" s="51">
        <v>1586</v>
      </c>
      <c r="J90" s="131">
        <f t="shared" si="6"/>
        <v>0.40457841959322777</v>
      </c>
      <c r="K90" s="131">
        <f t="shared" si="9"/>
        <v>-8.057971014492754</v>
      </c>
      <c r="L90" s="52">
        <v>2400797</v>
      </c>
      <c r="M90" s="131">
        <f t="shared" si="7"/>
        <v>0.2038934745864611</v>
      </c>
    </row>
    <row r="91" spans="1:13" ht="13.5">
      <c r="A91" s="128" t="s">
        <v>154</v>
      </c>
      <c r="B91" s="130">
        <v>130</v>
      </c>
      <c r="C91" s="48">
        <v>127</v>
      </c>
      <c r="D91" s="48">
        <v>115</v>
      </c>
      <c r="E91" s="126">
        <f t="shared" si="8"/>
        <v>0.8451532299551701</v>
      </c>
      <c r="F91" s="126">
        <f>(D91-C91)/C91*100</f>
        <v>-9.448818897637794</v>
      </c>
      <c r="G91" s="133">
        <v>1976</v>
      </c>
      <c r="H91" s="51">
        <v>1978</v>
      </c>
      <c r="I91" s="51">
        <v>1848</v>
      </c>
      <c r="J91" s="131">
        <f t="shared" si="6"/>
        <v>0.47141293783624527</v>
      </c>
      <c r="K91" s="131">
        <f t="shared" si="9"/>
        <v>-6.572295247724974</v>
      </c>
      <c r="L91" s="52">
        <v>3080674</v>
      </c>
      <c r="M91" s="131">
        <f t="shared" si="7"/>
        <v>0.26163366828939366</v>
      </c>
    </row>
    <row r="92" spans="1:13" ht="14.25" thickBot="1">
      <c r="A92" s="138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</row>
    <row r="93" spans="1:13" ht="13.5">
      <c r="A93" s="92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2"/>
    </row>
    <row r="94" spans="1:13" ht="13.5">
      <c r="A94" s="92"/>
      <c r="B94" s="276" t="s">
        <v>51</v>
      </c>
      <c r="C94" s="276"/>
      <c r="D94" s="276"/>
      <c r="E94" s="276"/>
      <c r="F94" s="141"/>
      <c r="G94" s="141"/>
      <c r="H94" s="141"/>
      <c r="I94" s="141"/>
      <c r="J94" s="141"/>
      <c r="K94" s="141"/>
      <c r="L94" s="141"/>
      <c r="M94" s="142"/>
    </row>
    <row r="95" spans="1:13" ht="13.5">
      <c r="A95" s="92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2"/>
    </row>
    <row r="96" spans="1:13" ht="13.5">
      <c r="A96" s="92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2"/>
    </row>
    <row r="97" spans="1:13" ht="13.5">
      <c r="A97" s="92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2"/>
    </row>
    <row r="98" spans="1:13" ht="13.5">
      <c r="A98" s="92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2"/>
    </row>
    <row r="99" spans="1:13" ht="13.5">
      <c r="A99" s="92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</row>
    <row r="100" spans="1:13" ht="13.5">
      <c r="A100" s="16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6"/>
    </row>
    <row r="101" spans="1:13" ht="13.5">
      <c r="A101" s="16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1:13" ht="13.5">
      <c r="A102" s="16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ht="13.5">
      <c r="A103" s="16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6"/>
    </row>
    <row r="104" spans="1:13" ht="13.5">
      <c r="A104" s="16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6"/>
    </row>
    <row r="105" spans="1:13" ht="13.5">
      <c r="A105" s="16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6"/>
    </row>
    <row r="106" spans="1:13" ht="13.5">
      <c r="A106" s="16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6"/>
    </row>
    <row r="107" spans="1:13" ht="13.5">
      <c r="A107" s="16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6"/>
    </row>
    <row r="108" spans="1:13" ht="13.5">
      <c r="A108" s="16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6"/>
    </row>
    <row r="109" spans="1:13" ht="13.5">
      <c r="A109" s="16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6"/>
    </row>
    <row r="110" spans="1:13" ht="13.5">
      <c r="A110" s="16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6"/>
    </row>
    <row r="111" spans="1:13" ht="13.5">
      <c r="A111" s="1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6"/>
    </row>
    <row r="112" spans="1:12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</sheetData>
  <sheetProtection/>
  <mergeCells count="10">
    <mergeCell ref="B94:E94"/>
    <mergeCell ref="A1:M1"/>
    <mergeCell ref="L3:M3"/>
    <mergeCell ref="B4:B5"/>
    <mergeCell ref="C4:C5"/>
    <mergeCell ref="D4:D5"/>
    <mergeCell ref="G4:G5"/>
    <mergeCell ref="H4:H5"/>
    <mergeCell ref="I4:I5"/>
    <mergeCell ref="L4:L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2015-07-01T05:52:21Z</cp:lastPrinted>
  <dcterms:created xsi:type="dcterms:W3CDTF">2014-11-06T05:48:53Z</dcterms:created>
  <dcterms:modified xsi:type="dcterms:W3CDTF">2021-10-04T01:08:24Z</dcterms:modified>
  <cp:category/>
  <cp:version/>
  <cp:contentType/>
  <cp:contentStatus/>
</cp:coreProperties>
</file>